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<sst xmlns="http://schemas.openxmlformats.org/spreadsheetml/2006/main" count="320" uniqueCount="139">
  <si>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</si>
  <si>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</si>
  <si>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</si>
  <si>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</si>
  <si>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</si>
  <si>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</si>
  <si>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</si>
  <si>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</si>
  <si>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</si>
  <si>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</si>
  <si>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</si>
  <si>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</si>
  <si>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</si>
  <si>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</si>
  <si>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</si>
  <si>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</si>
  <si>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</si>
  <si>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</si>
  <si>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</si>
  <si>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</si>
  <si>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</si>
  <si>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</si>
  <si>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</si>
  <si>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</si>
  <si>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</si>
  <si>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</si>
  <si>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</si>
  <si>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</si>
  <si>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</si>
  <si>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</si>
  <si>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</si>
  <si>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N</t>
  </si>
  <si>
    <t>Version date</t>
  </si>
  <si>
    <t>Closed for orders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</si>
  <si>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</si>
  <si>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</si>
  <si>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</si>
  <si>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</si>
  <si>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</si>
  <si>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</si>
  <si>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</si>
  <si>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</si>
  <si>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</si>
  <si>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</si>
  <si>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</si>
  <si>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</si>
  <si>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</si>
  <si>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</si>
  <si>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</si>
  <si>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</si>
  <si>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</si>
  <si>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</si>
  <si>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</si>
  <si>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</si>
  <si>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</si>
  <si>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</si>
  <si>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</si>
  <si>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</si>
  <si>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</si>
  <si>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</si>
  <si>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</si>
  <si>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</si>
  <si>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</si>
  <si>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</si>
  <si>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</si>
  <si>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</si>
  <si>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</si>
  <si>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</si>
  <si>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</si>
  <si>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</si>
  <si>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</si>
  <si>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</si>
  <si>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</si>
  <si>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</si>
  <si>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</si>
  <si>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</si>
  <si>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</si>
  <si>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</si>
  <si>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</si>
  <si>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</si>
  <si>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</si>
  <si>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</si>
  <si>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</si>
  <si>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</si>
  <si>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</si>
  <si>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</si>
  <si>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Min. 25 trays per order
</t>
  </si>
  <si>
    <t>Please contact our office to check the possibility in the blocked weeks</t>
  </si>
  <si>
    <t>0841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</si>
  <si>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</si>
  <si>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</si>
  <si>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</si>
  <si>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</si>
  <si>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</si>
  <si>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</si>
  <si>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</si>
  <si>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</si>
  <si>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</si>
  <si>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</si>
  <si>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</si>
  <si>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</si>
  <si>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</si>
  <si>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</si>
  <si>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'18</t>
  </si>
  <si>
    <t>18595</t>
  </si>
  <si>
    <t>Euphorbia pulcherrima Princettia® Soft Pink</t>
  </si>
  <si>
    <t>0401</t>
  </si>
  <si>
    <t>18429</t>
  </si>
  <si>
    <t>Euphorbia pulcherrima Jester Red</t>
  </si>
  <si>
    <t>19963</t>
  </si>
  <si>
    <t>Euphorbia pulcherrima Cortez® Red Impr.</t>
  </si>
  <si>
    <t>16297</t>
  </si>
  <si>
    <t>Euphorbia pulcherrima Freedom Red</t>
  </si>
  <si>
    <t>19306</t>
  </si>
  <si>
    <t>Euphorbia pulcherrima Prestige Early Red</t>
  </si>
  <si>
    <t>17343</t>
  </si>
  <si>
    <t>Euphorbia pulcherrima Primero Glitter</t>
  </si>
  <si>
    <t>17115</t>
  </si>
  <si>
    <t>Euphorbia pulcherrima Primero Red</t>
  </si>
  <si>
    <t>18590</t>
  </si>
  <si>
    <t>Euphorbia pulcherrima Princettia® Dark Pink</t>
  </si>
  <si>
    <t>18588</t>
  </si>
  <si>
    <t>Euphorbia pulcherrima Princettia® Hot Pink</t>
  </si>
  <si>
    <t>32238</t>
  </si>
  <si>
    <t>Euphorbia pulcherrima Princettia® Indian Red</t>
  </si>
  <si>
    <t>31031</t>
  </si>
  <si>
    <t>Euphorbia pulcherrima Princettia® Pearl White</t>
  </si>
  <si>
    <t>18589</t>
  </si>
  <si>
    <t>Euphorbia pulcherrima Princettia® Pink</t>
  </si>
  <si>
    <t>32200</t>
  </si>
  <si>
    <t>Euphorbia pulcherrima Princettia® Pure White</t>
  </si>
  <si>
    <t>32248</t>
  </si>
  <si>
    <t>Euphorbia pulcherrima Princettia® Ultra Hot Pink</t>
  </si>
  <si>
    <t>17325</t>
  </si>
  <si>
    <t>Euphorbia pulcherrima Winter Rose Early Red</t>
  </si>
  <si>
    <t>URC</t>
  </si>
  <si>
    <t>URCM</t>
  </si>
  <si>
    <t>ORDER FORM Pot Plants Cuttings 2018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</si>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</sst>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?&quot;\ #,##0;&quot;?&quot;\ \-#,##0"/>
    <numFmt numFmtId="165" formatCode="&quot;?&quot;\ #,##0;[Red]&quot;?&quot;\ \-#,##0"/>
    <numFmt numFmtId="166" formatCode="&quot;?&quot;\ #,##0.00;&quot;?&quot;\ \-#,##0.00"/>
    <numFmt numFmtId="167" formatCode="&quot;?&quot;\ #,##0.00;[Red]&quot;?&quot;\ \-#,##0.00"/>
    <numFmt numFmtId="168" formatCode="_ &quot;?&quot;\ * #,##0_ ;_ &quot;?&quot;\ * \-#,##0_ ;_ &quot;?&quot;\ * &quot;-&quot;_ ;_ @_ "/>
    <numFmt numFmtId="169" formatCode="_ &quot;?&quot;\ * #,##0.00_ ;_ &quot;?&quot;\ * \-#,##0.00_ ;_ &quot;?&quot;\ * &quot;-&quot;??_ ;_ @_ "/>
    <numFmt numFmtId="170" formatCode="_ &quot;€&quot;\ * #,##0.00_ ;_ &quot;€&quot;\ * \-#,##0.00_ ;_ &quot;€&quot;\ * &quot;-&quot;&quot;?&quot;&quot;?&quot;_ ;_ @_ "/>
    <numFmt numFmtId="171" formatCode="_ * #,##0.00_ ;_ * \-#,##0.00_ ;_ * &quot;-&quot;&quot;?&quot;&quot;?&quot;_ ;_ @_ "/>
    <numFmt numFmtId="172" formatCode="_ &quot;?&quot;\ * #,##0.00_ ;_ &quot;?&quot;\ * \-#,##0.00_ ;_ &quot;?&quot;\ * &quot;-&quot;&quot;?&quot;&quot;?&quot;_ ;_ @_ 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&quot;?&quot;&quot;?&quot;_);_(@_)"/>
    <numFmt numFmtId="180" formatCode="_(* #,##0.00_);_(* \(#,##0.00\);_(* &quot;-&quot;&quot;?&quot;&quot;?&quot;_);_(@_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&quot;?&quot;&quot;?&quot;_-;_-@_-"/>
    <numFmt numFmtId="188" formatCode="_-* #,##0.00_-;\-* #,##0.00_-;_-* &quot;-&quot;&quot;?&quot;&quot;?&quot;_-;_-@_-"/>
    <numFmt numFmtId="189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sz val="8"/>
      <color indexed="36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sz val="8"/>
      <color theme="7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52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right"/>
    </xf>
    <xf numFmtId="1" fontId="53" fillId="36" borderId="13" xfId="0" applyNumberFormat="1" applyFont="1" applyFill="1" applyBorder="1" applyAlignment="1">
      <alignment/>
    </xf>
    <xf numFmtId="1" fontId="53" fillId="36" borderId="14" xfId="0" applyNumberFormat="1" applyFont="1" applyFill="1" applyBorder="1" applyAlignment="1">
      <alignment/>
    </xf>
    <xf numFmtId="1" fontId="53" fillId="36" borderId="15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0" fillId="36" borderId="11" xfId="0" applyFont="1" applyFill="1" applyBorder="1" applyAlignment="1">
      <alignment horizontal="left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53" applyFont="1" applyBorder="1" applyAlignment="1" applyProtection="1">
      <alignment vertical="center"/>
      <protection/>
    </xf>
    <xf numFmtId="0" fontId="53" fillId="0" borderId="20" xfId="0" applyFont="1" applyBorder="1" applyAlignment="1">
      <alignment vertical="center"/>
    </xf>
    <xf numFmtId="0" fontId="50" fillId="0" borderId="20" xfId="0" applyFont="1" applyBorder="1" applyAlignment="1">
      <alignment/>
    </xf>
    <xf numFmtId="0" fontId="54" fillId="0" borderId="17" xfId="53" applyFont="1" applyBorder="1" applyAlignment="1" applyProtection="1">
      <alignment horizontal="center" vertical="center"/>
      <protection/>
    </xf>
    <xf numFmtId="0" fontId="54" fillId="0" borderId="17" xfId="53" applyFont="1" applyBorder="1" applyAlignment="1" applyProtection="1">
      <alignment horizontal="left" vertical="center"/>
      <protection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22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4" fillId="0" borderId="0" xfId="53" applyFont="1" applyBorder="1" applyAlignment="1" applyProtection="1">
      <alignment horizontal="center" vertical="center"/>
      <protection/>
    </xf>
    <xf numFmtId="0" fontId="54" fillId="0" borderId="0" xfId="53" applyFont="1" applyBorder="1" applyAlignment="1" applyProtection="1">
      <alignment horizontal="left" vertical="center"/>
      <protection/>
    </xf>
    <xf numFmtId="0" fontId="50" fillId="0" borderId="19" xfId="0" applyFont="1" applyBorder="1" applyAlignment="1">
      <alignment/>
    </xf>
    <xf numFmtId="0" fontId="42" fillId="0" borderId="12" xfId="53" applyBorder="1" applyAlignment="1" applyProtection="1">
      <alignment/>
      <protection/>
    </xf>
    <xf numFmtId="14" fontId="53" fillId="0" borderId="0" xfId="0" applyNumberFormat="1" applyFont="1" applyBorder="1" applyAlignment="1">
      <alignment/>
    </xf>
    <xf numFmtId="14" fontId="53" fillId="0" borderId="12" xfId="0" applyNumberFormat="1" applyFont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/>
      <protection locked="0"/>
    </xf>
    <xf numFmtId="0" fontId="55" fillId="38" borderId="10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1" fontId="53" fillId="36" borderId="23" xfId="0" applyNumberFormat="1" applyFont="1" applyFill="1" applyBorder="1" applyAlignment="1">
      <alignment horizontal="center" vertical="center"/>
    </xf>
    <xf numFmtId="1" fontId="53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50" fillId="0" borderId="2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22" fontId="56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89" fontId="56" fillId="0" borderId="0" xfId="0" applyNumberFormat="1" applyFont="1" applyBorder="1" applyAlignment="1">
      <alignment horizontal="center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/>
    </xf>
    <xf numFmtId="0" fontId="50" fillId="0" borderId="18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50" fillId="0" borderId="16" xfId="0" applyFont="1" applyBorder="1" applyAlignment="1" applyProtection="1">
      <alignment horizontal="left" vertical="center" wrapText="1"/>
      <protection locked="0"/>
    </xf>
    <xf numFmtId="0" fontId="50" fillId="0" borderId="17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14" fontId="50" fillId="0" borderId="16" xfId="0" applyNumberFormat="1" applyFont="1" applyBorder="1" applyAlignment="1" applyProtection="1">
      <alignment horizontal="left" vertical="center" wrapText="1"/>
      <protection locked="0"/>
    </xf>
    <xf numFmtId="14" fontId="50" fillId="0" borderId="17" xfId="0" applyNumberFormat="1" applyFont="1" applyBorder="1" applyAlignment="1" applyProtection="1">
      <alignment horizontal="left" vertical="center" wrapText="1"/>
      <protection locked="0"/>
    </xf>
    <xf numFmtId="14" fontId="50" fillId="0" borderId="18" xfId="0" applyNumberFormat="1" applyFont="1" applyBorder="1" applyAlignment="1" applyProtection="1">
      <alignment horizontal="left" vertical="center" wrapText="1"/>
      <protection locked="0"/>
    </xf>
    <xf numFmtId="14" fontId="50" fillId="0" borderId="21" xfId="0" applyNumberFormat="1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5</v>
      </c>
      <c r="AT1" s="38"/>
      <c r="AU1" s="38"/>
      <c r="AV1" s="40" t="s">
        <v>6</v>
      </c>
      <c r="AX1" s="39"/>
      <c r="AY1" s="39"/>
      <c r="AZ1" s="39"/>
      <c r="BA1" s="39"/>
    </row>
    <row r="2" spans="1:53" ht="9.75" customHeight="1">
      <c r="A2" s="97" t="s">
        <v>137</v>
      </c>
      <c r="B2" s="97"/>
      <c r="C2" s="97"/>
      <c r="D2" s="97"/>
      <c r="E2" s="97"/>
      <c r="F2" s="2"/>
      <c r="G2" s="2"/>
      <c r="AS2" s="22" t="s">
        <v>89</v>
      </c>
      <c r="AT2" s="23"/>
      <c r="AU2" s="31" t="s">
        <v>90</v>
      </c>
      <c r="AV2" s="30"/>
      <c r="AW2" s="30"/>
      <c r="AX2" s="30"/>
      <c r="AY2" s="30"/>
      <c r="AZ2" s="30"/>
      <c r="BA2" s="24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9" t="s">
        <v>12</v>
      </c>
      <c r="AT3" s="50"/>
      <c r="AU3" s="50"/>
      <c r="AV3" s="50"/>
      <c r="AW3" s="50"/>
      <c r="AX3" s="50"/>
      <c r="AY3" s="50"/>
      <c r="AZ3" s="50"/>
      <c r="BA3" s="51"/>
    </row>
    <row r="4" spans="1:53" ht="9.75" customHeight="1">
      <c r="A4" s="96"/>
      <c r="B4" s="96"/>
      <c r="C4" s="78"/>
      <c r="D4" s="79"/>
      <c r="E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  <c r="AA4" s="90"/>
      <c r="AB4" s="91"/>
      <c r="AC4" s="91"/>
      <c r="AD4" s="91"/>
      <c r="AE4" s="91"/>
      <c r="AF4" s="91"/>
      <c r="AG4" s="91"/>
      <c r="AH4" s="92"/>
      <c r="AI4" s="3"/>
      <c r="AJ4" s="90"/>
      <c r="AK4" s="91"/>
      <c r="AL4" s="91"/>
      <c r="AM4" s="91"/>
      <c r="AN4" s="91"/>
      <c r="AO4" s="91"/>
      <c r="AP4" s="91"/>
      <c r="AQ4" s="92"/>
      <c r="AS4" s="25" t="s">
        <v>91</v>
      </c>
      <c r="AT4" s="26"/>
      <c r="AU4" s="27" t="s">
        <v>92</v>
      </c>
      <c r="AV4" s="27"/>
      <c r="AW4" s="27"/>
      <c r="AX4" s="27"/>
      <c r="AY4" s="27"/>
      <c r="AZ4" s="27"/>
      <c r="BA4" s="28"/>
    </row>
    <row r="5" spans="1:56" ht="9.75" customHeight="1">
      <c r="A5" s="96"/>
      <c r="B5" s="96"/>
      <c r="C5" s="81"/>
      <c r="D5" s="82"/>
      <c r="E5" s="83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  <c r="AA5" s="93"/>
      <c r="AB5" s="94"/>
      <c r="AC5" s="94"/>
      <c r="AD5" s="94"/>
      <c r="AE5" s="94"/>
      <c r="AF5" s="94"/>
      <c r="AG5" s="94"/>
      <c r="AH5" s="95"/>
      <c r="AI5" s="3"/>
      <c r="AJ5" s="93"/>
      <c r="AK5" s="94"/>
      <c r="AL5" s="94"/>
      <c r="AM5" s="94"/>
      <c r="AN5" s="94"/>
      <c r="AO5" s="94"/>
      <c r="AP5" s="94"/>
      <c r="AQ5" s="95"/>
      <c r="AS5" s="49" t="s">
        <v>19</v>
      </c>
      <c r="AT5" s="50"/>
      <c r="AU5" s="50"/>
      <c r="AV5" s="50"/>
      <c r="AW5" s="50"/>
      <c r="AX5" s="50"/>
      <c r="AY5" s="50"/>
      <c r="AZ5" s="50"/>
      <c r="BA5" s="51"/>
      <c r="BC5" s="19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5" t="s">
        <v>93</v>
      </c>
      <c r="AT6" s="26"/>
      <c r="AU6" s="27" t="s">
        <v>97</v>
      </c>
      <c r="AV6" s="27"/>
      <c r="AW6" s="27"/>
      <c r="AX6" s="27"/>
      <c r="AY6" s="27"/>
      <c r="AZ6" s="27"/>
      <c r="BA6" s="28"/>
      <c r="BC6" s="6"/>
      <c r="BD6" s="5" t="s">
        <v>13</v>
      </c>
    </row>
    <row r="7" spans="1:56" ht="9.75" customHeight="1">
      <c r="A7" s="78"/>
      <c r="B7" s="79"/>
      <c r="C7" s="79"/>
      <c r="D7" s="79"/>
      <c r="E7" s="80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AA7" s="90"/>
      <c r="AB7" s="91"/>
      <c r="AC7" s="91"/>
      <c r="AD7" s="91"/>
      <c r="AE7" s="91"/>
      <c r="AF7" s="91"/>
      <c r="AG7" s="91"/>
      <c r="AH7" s="92"/>
      <c r="AI7" s="3"/>
      <c r="AJ7" s="90"/>
      <c r="AK7" s="91"/>
      <c r="AL7" s="91"/>
      <c r="AM7" s="91"/>
      <c r="AN7" s="91"/>
      <c r="AO7" s="91"/>
      <c r="AP7" s="91"/>
      <c r="AQ7" s="92"/>
      <c r="AS7" s="49" t="s">
        <v>21</v>
      </c>
      <c r="AT7" s="50"/>
      <c r="AU7" s="50"/>
      <c r="AV7" s="50"/>
      <c r="AW7" s="50"/>
      <c r="AX7" s="50"/>
      <c r="AY7" s="50"/>
      <c r="AZ7" s="50"/>
      <c r="BA7" s="51"/>
      <c r="BC7" s="7"/>
      <c r="BD7" s="5" t="s">
        <v>33</v>
      </c>
    </row>
    <row r="8" spans="1:56" ht="9.75" customHeight="1">
      <c r="A8" s="81"/>
      <c r="B8" s="82"/>
      <c r="C8" s="82"/>
      <c r="D8" s="82"/>
      <c r="E8" s="83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  <c r="AA8" s="93"/>
      <c r="AB8" s="94"/>
      <c r="AC8" s="94"/>
      <c r="AD8" s="94"/>
      <c r="AE8" s="94"/>
      <c r="AF8" s="94"/>
      <c r="AG8" s="94"/>
      <c r="AH8" s="95"/>
      <c r="AI8" s="3"/>
      <c r="AJ8" s="93"/>
      <c r="AK8" s="94"/>
      <c r="AL8" s="94"/>
      <c r="AM8" s="94"/>
      <c r="AN8" s="94"/>
      <c r="AO8" s="94"/>
      <c r="AP8" s="94"/>
      <c r="AQ8" s="95"/>
      <c r="AS8" s="25" t="s">
        <v>94</v>
      </c>
      <c r="AT8" s="5"/>
      <c r="AU8" s="27" t="s">
        <v>95</v>
      </c>
      <c r="AV8" s="27"/>
      <c r="AW8" s="27"/>
      <c r="AX8" s="27"/>
      <c r="AY8" s="27"/>
      <c r="AZ8" s="27"/>
      <c r="BA8" s="29"/>
      <c r="BC8" s="20"/>
      <c r="BD8" s="20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9" t="s">
        <v>96</v>
      </c>
      <c r="AT9" s="32"/>
      <c r="AU9" s="32"/>
      <c r="AV9" s="32"/>
      <c r="AW9" s="32"/>
      <c r="AX9" s="32"/>
      <c r="AY9" s="32"/>
      <c r="AZ9" s="32"/>
      <c r="BA9" s="33"/>
      <c r="BC9" s="20"/>
      <c r="BD9" s="20"/>
    </row>
    <row r="10" spans="1:56" ht="9.75" customHeight="1">
      <c r="A10" s="96"/>
      <c r="B10" s="96"/>
      <c r="C10" s="78"/>
      <c r="D10" s="79"/>
      <c r="E10" s="80"/>
      <c r="H10" s="84"/>
      <c r="I10" s="85"/>
      <c r="J10" s="85"/>
      <c r="K10" s="85"/>
      <c r="L10" s="86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2"/>
      <c r="AS10" s="25" t="s">
        <v>98</v>
      </c>
      <c r="AT10" s="5"/>
      <c r="AU10" s="27" t="s">
        <v>99</v>
      </c>
      <c r="AV10" s="27"/>
      <c r="AW10" s="27"/>
      <c r="AX10" s="27"/>
      <c r="AY10" s="27"/>
      <c r="AZ10" s="27"/>
      <c r="BA10" s="34"/>
      <c r="BC10" s="20"/>
      <c r="BD10" s="20"/>
    </row>
    <row r="11" spans="1:56" ht="9.75" customHeight="1">
      <c r="A11" s="96"/>
      <c r="B11" s="96"/>
      <c r="C11" s="81"/>
      <c r="D11" s="82"/>
      <c r="E11" s="83"/>
      <c r="H11" s="87"/>
      <c r="I11" s="88"/>
      <c r="J11" s="88"/>
      <c r="K11" s="88"/>
      <c r="L11" s="89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9"/>
      <c r="AA11" s="93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5"/>
      <c r="AS11" s="41" t="s">
        <v>100</v>
      </c>
      <c r="AT11" s="5"/>
      <c r="AU11" s="5"/>
      <c r="AV11" s="5"/>
      <c r="AW11" s="5"/>
      <c r="AX11" s="5"/>
      <c r="AY11" s="5"/>
      <c r="AZ11" s="5"/>
      <c r="BA11" s="29"/>
      <c r="BC11" s="43"/>
      <c r="BD11" s="43"/>
    </row>
    <row r="12" spans="1:60" ht="9.75" customHeight="1">
      <c r="A12" s="4" t="s">
        <v>20</v>
      </c>
      <c r="B12" s="4"/>
      <c r="C12" s="4"/>
      <c r="AS12" s="41" t="s">
        <v>138</v>
      </c>
      <c r="AT12" s="27"/>
      <c r="AU12" s="27" t="s">
        <v>101</v>
      </c>
      <c r="AV12" s="5"/>
      <c r="AW12" s="5"/>
      <c r="AX12" s="5"/>
      <c r="AY12" s="5"/>
      <c r="AZ12" s="5"/>
      <c r="BA12" s="29"/>
      <c r="BC12" s="43"/>
      <c r="BD12" s="43"/>
      <c r="BE12" s="8"/>
      <c r="BF12" s="64"/>
      <c r="BG12" s="64"/>
      <c r="BH12" s="64"/>
    </row>
    <row r="13" spans="1:53" ht="9.75" customHeight="1">
      <c r="A13" s="65" t="s">
        <v>86</v>
      </c>
      <c r="B13" s="66"/>
      <c r="C13" s="66"/>
      <c r="D13" s="66"/>
      <c r="E13" s="67"/>
      <c r="AS13" s="35" t="s">
        <v>102</v>
      </c>
      <c r="AT13" s="36"/>
      <c r="AU13" s="42"/>
      <c r="AV13" s="36"/>
      <c r="AW13" s="36"/>
      <c r="AX13" s="36"/>
      <c r="AY13" s="36"/>
      <c r="AZ13" s="36"/>
      <c r="BA13" s="37"/>
    </row>
    <row r="14" spans="1:60" ht="9.75" customHeight="1">
      <c r="A14" s="68" t="s">
        <v>87</v>
      </c>
      <c r="B14" s="69"/>
      <c r="C14" s="69"/>
      <c r="D14" s="69"/>
      <c r="E14" s="70"/>
      <c r="F14" s="71" t="s">
        <v>22</v>
      </c>
      <c r="G14" s="72"/>
      <c r="H14" s="9" t="str">
        <f>H18</f>
        <v>01</v>
      </c>
      <c r="I14" s="9" t="str">
        <f aca="true" t="shared" si="0" ref="I14:BH14">I18</f>
        <v>02</v>
      </c>
      <c r="J14" s="9" t="str">
        <f t="shared" si="0"/>
        <v>03</v>
      </c>
      <c r="K14" s="9" t="str">
        <f t="shared" si="0"/>
        <v>04</v>
      </c>
      <c r="L14" s="9" t="str">
        <f t="shared" si="0"/>
        <v>05</v>
      </c>
      <c r="M14" s="9" t="str">
        <f t="shared" si="0"/>
        <v>06</v>
      </c>
      <c r="N14" s="9" t="str">
        <f t="shared" si="0"/>
        <v>07</v>
      </c>
      <c r="O14" s="9" t="str">
        <f t="shared" si="0"/>
        <v>08</v>
      </c>
      <c r="P14" s="9" t="str">
        <f t="shared" si="0"/>
        <v>09</v>
      </c>
      <c r="Q14" s="9" t="str">
        <f t="shared" si="0"/>
        <v>10</v>
      </c>
      <c r="R14" s="9" t="str">
        <f t="shared" si="0"/>
        <v>11</v>
      </c>
      <c r="S14" s="9" t="str">
        <f t="shared" si="0"/>
        <v>12</v>
      </c>
      <c r="T14" s="9" t="str">
        <f t="shared" si="0"/>
        <v>13</v>
      </c>
      <c r="U14" s="9" t="str">
        <f t="shared" si="0"/>
        <v>14</v>
      </c>
      <c r="V14" s="9" t="str">
        <f t="shared" si="0"/>
        <v>15</v>
      </c>
      <c r="W14" s="9" t="str">
        <f t="shared" si="0"/>
        <v>16</v>
      </c>
      <c r="X14" s="9" t="str">
        <f t="shared" si="0"/>
        <v>17</v>
      </c>
      <c r="Y14" s="9" t="str">
        <f t="shared" si="0"/>
        <v>18</v>
      </c>
      <c r="Z14" s="9" t="str">
        <f t="shared" si="0"/>
        <v>19</v>
      </c>
      <c r="AA14" s="9" t="str">
        <f t="shared" si="0"/>
        <v>20</v>
      </c>
      <c r="AB14" s="9" t="str">
        <f t="shared" si="0"/>
        <v>21</v>
      </c>
      <c r="AC14" s="9" t="str">
        <f t="shared" si="0"/>
        <v>22</v>
      </c>
      <c r="AD14" s="9" t="str">
        <f t="shared" si="0"/>
        <v>23</v>
      </c>
      <c r="AE14" s="9" t="str">
        <f t="shared" si="0"/>
        <v>24</v>
      </c>
      <c r="AF14" s="9" t="str">
        <f t="shared" si="0"/>
        <v>25</v>
      </c>
      <c r="AG14" s="9" t="str">
        <f t="shared" si="0"/>
        <v>26</v>
      </c>
      <c r="AH14" s="9" t="str">
        <f t="shared" si="0"/>
        <v>27</v>
      </c>
      <c r="AI14" s="9" t="str">
        <f t="shared" si="0"/>
        <v>28</v>
      </c>
      <c r="AJ14" s="9" t="str">
        <f t="shared" si="0"/>
        <v>29</v>
      </c>
      <c r="AK14" s="9" t="str">
        <f t="shared" si="0"/>
        <v>30</v>
      </c>
      <c r="AL14" s="9" t="str">
        <f t="shared" si="0"/>
        <v>31</v>
      </c>
      <c r="AM14" s="9" t="str">
        <f t="shared" si="0"/>
        <v>32</v>
      </c>
      <c r="AN14" s="9" t="str">
        <f t="shared" si="0"/>
        <v>33</v>
      </c>
      <c r="AO14" s="9" t="str">
        <f t="shared" si="0"/>
        <v>34</v>
      </c>
      <c r="AP14" s="9" t="str">
        <f t="shared" si="0"/>
        <v>35</v>
      </c>
      <c r="AQ14" s="9" t="str">
        <f t="shared" si="0"/>
        <v>36</v>
      </c>
      <c r="AR14" s="9" t="str">
        <f t="shared" si="0"/>
        <v>37</v>
      </c>
      <c r="AS14" s="9" t="str">
        <f t="shared" si="0"/>
        <v>38</v>
      </c>
      <c r="AT14" s="9" t="str">
        <f t="shared" si="0"/>
        <v>39</v>
      </c>
      <c r="AU14" s="9" t="str">
        <f t="shared" si="0"/>
        <v>40</v>
      </c>
      <c r="AV14" s="9" t="str">
        <f t="shared" si="0"/>
        <v>41</v>
      </c>
      <c r="AW14" s="9" t="str">
        <f t="shared" si="0"/>
        <v>42</v>
      </c>
      <c r="AX14" s="9" t="str">
        <f t="shared" si="0"/>
        <v>43</v>
      </c>
      <c r="AY14" s="9" t="str">
        <f t="shared" si="0"/>
        <v>44</v>
      </c>
      <c r="AZ14" s="9" t="str">
        <f t="shared" si="0"/>
        <v>45</v>
      </c>
      <c r="BA14" s="9" t="str">
        <f t="shared" si="0"/>
        <v>46</v>
      </c>
      <c r="BB14" s="9" t="str">
        <f t="shared" si="0"/>
        <v>47</v>
      </c>
      <c r="BC14" s="9" t="str">
        <f t="shared" si="0"/>
        <v>48</v>
      </c>
      <c r="BD14" s="9" t="str">
        <f t="shared" si="0"/>
        <v>49</v>
      </c>
      <c r="BE14" s="9" t="str">
        <f t="shared" si="0"/>
        <v>50</v>
      </c>
      <c r="BF14" s="9" t="str">
        <f t="shared" si="0"/>
        <v>51</v>
      </c>
      <c r="BG14" s="9" t="str">
        <f t="shared" si="0"/>
        <v>52</v>
      </c>
      <c r="BH14" s="9">
        <f t="shared" si="0"/>
      </c>
    </row>
    <row r="15" spans="1:60" ht="9.75" customHeight="1">
      <c r="A15" s="73"/>
      <c r="B15" s="74"/>
      <c r="C15" s="74"/>
      <c r="D15" s="74"/>
      <c r="E15" s="75"/>
      <c r="F15" s="76">
        <f>SUM(H15:BH15)</f>
        <v>0</v>
      </c>
      <c r="G15" s="77"/>
      <c r="H15" s="10">
        <f>IF(H14="","",SUM(H21:H50000))</f>
        <v>0</v>
      </c>
      <c r="I15" s="10">
        <f aca="true" t="shared" si="1" ref="I15:BH15">IF(I14="","",SUM(I21:I50000))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10">
        <f t="shared" si="1"/>
        <v>0</v>
      </c>
      <c r="AS15" s="10">
        <f t="shared" si="1"/>
        <v>0</v>
      </c>
      <c r="AT15" s="10">
        <f t="shared" si="1"/>
        <v>0</v>
      </c>
      <c r="AU15" s="10">
        <f t="shared" si="1"/>
        <v>0</v>
      </c>
      <c r="AV15" s="10">
        <f t="shared" si="1"/>
        <v>0</v>
      </c>
      <c r="AW15" s="10">
        <f t="shared" si="1"/>
        <v>0</v>
      </c>
      <c r="AX15" s="10">
        <f t="shared" si="1"/>
        <v>0</v>
      </c>
      <c r="AY15" s="10">
        <f t="shared" si="1"/>
        <v>0</v>
      </c>
      <c r="AZ15" s="10">
        <f t="shared" si="1"/>
        <v>0</v>
      </c>
      <c r="BA15" s="10">
        <f t="shared" si="1"/>
        <v>0</v>
      </c>
      <c r="BB15" s="10">
        <f t="shared" si="1"/>
        <v>0</v>
      </c>
      <c r="BC15" s="10">
        <f t="shared" si="1"/>
        <v>0</v>
      </c>
      <c r="BD15" s="10">
        <f t="shared" si="1"/>
        <v>0</v>
      </c>
      <c r="BE15" s="10">
        <f t="shared" si="1"/>
        <v>0</v>
      </c>
      <c r="BF15" s="10">
        <f t="shared" si="1"/>
        <v>0</v>
      </c>
      <c r="BG15" s="10">
        <f t="shared" si="1"/>
        <v>0</v>
      </c>
      <c r="BH15" s="10">
        <f t="shared" si="1"/>
      </c>
    </row>
    <row r="16" spans="1:5" ht="9.75" customHeight="1">
      <c r="A16" s="56"/>
      <c r="B16" s="57"/>
      <c r="C16" s="57"/>
      <c r="D16" s="57"/>
      <c r="E16" s="58"/>
    </row>
    <row r="17" spans="1:60" ht="11.25" customHeight="1">
      <c r="A17" s="11"/>
      <c r="B17" s="8" t="s">
        <v>32</v>
      </c>
      <c r="C17" s="59">
        <v>43264.402696412035</v>
      </c>
      <c r="D17" s="59"/>
      <c r="E17" s="59"/>
      <c r="F17" s="44"/>
      <c r="G17" s="44"/>
      <c r="H17" s="12" t="s">
        <v>103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13" t="s">
        <v>23</v>
      </c>
      <c r="W17" s="13" t="s">
        <v>23</v>
      </c>
      <c r="X17" s="13" t="s">
        <v>23</v>
      </c>
      <c r="Y17" s="13" t="s">
        <v>23</v>
      </c>
      <c r="Z17" s="13" t="s">
        <v>23</v>
      </c>
      <c r="AA17" s="13" t="s">
        <v>23</v>
      </c>
      <c r="AB17" s="13" t="s">
        <v>23</v>
      </c>
      <c r="AC17" s="13" t="s">
        <v>23</v>
      </c>
      <c r="AD17" s="13" t="s">
        <v>23</v>
      </c>
      <c r="AE17" s="13" t="s">
        <v>23</v>
      </c>
      <c r="AF17" s="13" t="s">
        <v>23</v>
      </c>
      <c r="AG17" s="13" t="s">
        <v>23</v>
      </c>
      <c r="AH17" s="13" t="s">
        <v>23</v>
      </c>
      <c r="AI17" s="13" t="s">
        <v>23</v>
      </c>
      <c r="AJ17" s="13" t="s">
        <v>23</v>
      </c>
      <c r="AK17" s="13" t="s">
        <v>23</v>
      </c>
      <c r="AL17" s="13" t="s">
        <v>23</v>
      </c>
      <c r="AM17" s="13" t="s">
        <v>23</v>
      </c>
      <c r="AN17" s="13" t="s">
        <v>23</v>
      </c>
      <c r="AO17" s="13" t="s">
        <v>23</v>
      </c>
      <c r="AP17" s="13" t="s">
        <v>23</v>
      </c>
      <c r="AQ17" s="13" t="s">
        <v>23</v>
      </c>
      <c r="AR17" s="13" t="s">
        <v>23</v>
      </c>
      <c r="AS17" s="13" t="s">
        <v>23</v>
      </c>
      <c r="AT17" s="13" t="s">
        <v>23</v>
      </c>
      <c r="AU17" s="13" t="s">
        <v>23</v>
      </c>
      <c r="AV17" s="13" t="s">
        <v>23</v>
      </c>
      <c r="AW17" s="13" t="s">
        <v>23</v>
      </c>
      <c r="AX17" s="13" t="s">
        <v>23</v>
      </c>
      <c r="AY17" s="13" t="s">
        <v>23</v>
      </c>
      <c r="AZ17" s="13" t="s">
        <v>23</v>
      </c>
      <c r="BA17" s="13" t="s">
        <v>23</v>
      </c>
      <c r="BB17" s="13" t="s">
        <v>23</v>
      </c>
      <c r="BC17" s="13" t="s">
        <v>23</v>
      </c>
      <c r="BD17" s="13" t="s">
        <v>23</v>
      </c>
      <c r="BE17" s="13" t="s">
        <v>23</v>
      </c>
      <c r="BF17" s="13" t="s">
        <v>23</v>
      </c>
      <c r="BG17" s="13" t="s">
        <v>23</v>
      </c>
      <c r="BH17" s="14" t="s">
        <v>23</v>
      </c>
    </row>
    <row r="18" spans="1:60" ht="11.25" customHeight="1">
      <c r="A18" s="54" t="s">
        <v>24</v>
      </c>
      <c r="B18" s="54" t="s">
        <v>25</v>
      </c>
      <c r="C18" s="60" t="s">
        <v>26</v>
      </c>
      <c r="D18" s="62" t="s">
        <v>27</v>
      </c>
      <c r="E18" s="54" t="s">
        <v>28</v>
      </c>
      <c r="F18" s="54" t="s">
        <v>29</v>
      </c>
      <c r="G18" s="54" t="s">
        <v>30</v>
      </c>
      <c r="H18" s="52" t="s">
        <v>34</v>
      </c>
      <c r="I18" s="52" t="s">
        <v>35</v>
      </c>
      <c r="J18" s="52" t="s">
        <v>36</v>
      </c>
      <c r="K18" s="52" t="s">
        <v>37</v>
      </c>
      <c r="L18" s="52" t="s">
        <v>38</v>
      </c>
      <c r="M18" s="52" t="s">
        <v>39</v>
      </c>
      <c r="N18" s="52" t="s">
        <v>40</v>
      </c>
      <c r="O18" s="52" t="s">
        <v>41</v>
      </c>
      <c r="P18" s="52" t="s">
        <v>42</v>
      </c>
      <c r="Q18" s="52" t="s">
        <v>43</v>
      </c>
      <c r="R18" s="52" t="s">
        <v>44</v>
      </c>
      <c r="S18" s="52" t="s">
        <v>45</v>
      </c>
      <c r="T18" s="52" t="s">
        <v>46</v>
      </c>
      <c r="U18" s="52" t="s">
        <v>47</v>
      </c>
      <c r="V18" s="52" t="s">
        <v>48</v>
      </c>
      <c r="W18" s="52" t="s">
        <v>49</v>
      </c>
      <c r="X18" s="52" t="s">
        <v>50</v>
      </c>
      <c r="Y18" s="52" t="s">
        <v>51</v>
      </c>
      <c r="Z18" s="52" t="s">
        <v>52</v>
      </c>
      <c r="AA18" s="52" t="s">
        <v>53</v>
      </c>
      <c r="AB18" s="52" t="s">
        <v>54</v>
      </c>
      <c r="AC18" s="52" t="s">
        <v>55</v>
      </c>
      <c r="AD18" s="52" t="s">
        <v>56</v>
      </c>
      <c r="AE18" s="52" t="s">
        <v>57</v>
      </c>
      <c r="AF18" s="52" t="s">
        <v>58</v>
      </c>
      <c r="AG18" s="52" t="s">
        <v>59</v>
      </c>
      <c r="AH18" s="52" t="s">
        <v>60</v>
      </c>
      <c r="AI18" s="52" t="s">
        <v>61</v>
      </c>
      <c r="AJ18" s="52" t="s">
        <v>62</v>
      </c>
      <c r="AK18" s="52" t="s">
        <v>63</v>
      </c>
      <c r="AL18" s="52" t="s">
        <v>64</v>
      </c>
      <c r="AM18" s="52" t="s">
        <v>65</v>
      </c>
      <c r="AN18" s="52" t="s">
        <v>66</v>
      </c>
      <c r="AO18" s="52" t="s">
        <v>67</v>
      </c>
      <c r="AP18" s="52" t="s">
        <v>68</v>
      </c>
      <c r="AQ18" s="52" t="s">
        <v>69</v>
      </c>
      <c r="AR18" s="52" t="s">
        <v>70</v>
      </c>
      <c r="AS18" s="52" t="s">
        <v>71</v>
      </c>
      <c r="AT18" s="52" t="s">
        <v>72</v>
      </c>
      <c r="AU18" s="52" t="s">
        <v>73</v>
      </c>
      <c r="AV18" s="52" t="s">
        <v>74</v>
      </c>
      <c r="AW18" s="52" t="s">
        <v>75</v>
      </c>
      <c r="AX18" s="52" t="s">
        <v>76</v>
      </c>
      <c r="AY18" s="52" t="s">
        <v>77</v>
      </c>
      <c r="AZ18" s="52" t="s">
        <v>78</v>
      </c>
      <c r="BA18" s="52" t="s">
        <v>79</v>
      </c>
      <c r="BB18" s="52" t="s">
        <v>80</v>
      </c>
      <c r="BC18" s="52" t="s">
        <v>81</v>
      </c>
      <c r="BD18" s="52" t="s">
        <v>82</v>
      </c>
      <c r="BE18" s="52" t="s">
        <v>83</v>
      </c>
      <c r="BF18" s="52" t="s">
        <v>84</v>
      </c>
      <c r="BG18" s="52" t="s">
        <v>85</v>
      </c>
      <c r="BH18" s="52" t="s">
        <v>23</v>
      </c>
    </row>
    <row r="19" spans="1:60" ht="11.25" customHeight="1">
      <c r="A19" s="55"/>
      <c r="B19" s="55"/>
      <c r="C19" s="61"/>
      <c r="D19" s="63"/>
      <c r="E19" s="55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ht="11.25" customHeight="1">
      <c r="A20" s="15"/>
      <c r="B20" s="15"/>
      <c r="C20" s="15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5">
      <c r="A21" s="16">
        <f aca="true" t="shared" si="2" ref="A21:A61">IF(SUM(H21:BH21)&lt;&gt;0,"Select","")</f>
      </c>
      <c r="B21" s="16" t="s">
        <v>104</v>
      </c>
      <c r="C21" s="16" t="s">
        <v>105</v>
      </c>
      <c r="D21" s="17" t="s">
        <v>106</v>
      </c>
      <c r="E21" s="18">
        <v>40</v>
      </c>
      <c r="F21" s="17">
        <v>1</v>
      </c>
      <c r="G21" s="45" t="s">
        <v>31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6"/>
      <c r="AR21" s="47"/>
      <c r="AS21" s="46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ht="15">
      <c r="A22" s="16">
        <f t="shared" si="2"/>
      </c>
      <c r="B22" s="16" t="s">
        <v>107</v>
      </c>
      <c r="C22" s="16" t="s">
        <v>108</v>
      </c>
      <c r="D22" s="17" t="s">
        <v>88</v>
      </c>
      <c r="E22" s="18">
        <v>84</v>
      </c>
      <c r="F22" s="17">
        <v>1</v>
      </c>
      <c r="G22" s="45" t="s">
        <v>31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  <c r="AH22" s="47"/>
      <c r="AI22" s="48"/>
      <c r="AJ22" s="48"/>
      <c r="AK22" s="47"/>
      <c r="AL22" s="47"/>
      <c r="AM22" s="47"/>
      <c r="AN22" s="47"/>
      <c r="AO22" s="46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60" ht="15">
      <c r="A23" s="16">
        <f t="shared" si="2"/>
      </c>
      <c r="B23" s="16" t="s">
        <v>109</v>
      </c>
      <c r="C23" s="16" t="s">
        <v>110</v>
      </c>
      <c r="D23" s="17" t="s">
        <v>88</v>
      </c>
      <c r="E23" s="18">
        <v>84</v>
      </c>
      <c r="F23" s="17">
        <v>1</v>
      </c>
      <c r="G23" s="45" t="s">
        <v>31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6"/>
      <c r="AM23" s="46"/>
      <c r="AN23" s="47"/>
      <c r="AO23" s="46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ht="15">
      <c r="A24" s="16">
        <f t="shared" si="2"/>
      </c>
      <c r="B24" s="16" t="s">
        <v>111</v>
      </c>
      <c r="C24" s="16" t="s">
        <v>112</v>
      </c>
      <c r="D24" s="17" t="s">
        <v>88</v>
      </c>
      <c r="E24" s="18">
        <v>84</v>
      </c>
      <c r="F24" s="17">
        <v>1</v>
      </c>
      <c r="G24" s="45" t="s">
        <v>31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8"/>
      <c r="AH24" s="48"/>
      <c r="AI24" s="48"/>
      <c r="AJ24" s="47"/>
      <c r="AK24" s="47"/>
      <c r="AL24" s="46"/>
      <c r="AM24" s="46"/>
      <c r="AN24" s="46"/>
      <c r="AO24" s="46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1:60" ht="15">
      <c r="A25" s="16">
        <f t="shared" si="2"/>
      </c>
      <c r="B25" s="16" t="s">
        <v>113</v>
      </c>
      <c r="C25" s="16" t="s">
        <v>114</v>
      </c>
      <c r="D25" s="17" t="s">
        <v>88</v>
      </c>
      <c r="E25" s="18">
        <v>84</v>
      </c>
      <c r="F25" s="17">
        <v>1</v>
      </c>
      <c r="G25" s="45" t="s">
        <v>31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8"/>
      <c r="AH25" s="47"/>
      <c r="AI25" s="48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1:60" ht="15">
      <c r="A26" s="16">
        <f t="shared" si="2"/>
      </c>
      <c r="B26" s="16" t="s">
        <v>115</v>
      </c>
      <c r="C26" s="16" t="s">
        <v>116</v>
      </c>
      <c r="D26" s="17" t="s">
        <v>88</v>
      </c>
      <c r="E26" s="18">
        <v>84</v>
      </c>
      <c r="F26" s="17">
        <v>1</v>
      </c>
      <c r="G26" s="45" t="s">
        <v>31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8"/>
      <c r="AH26" s="47"/>
      <c r="AI26" s="47"/>
      <c r="AJ26" s="47"/>
      <c r="AK26" s="47"/>
      <c r="AL26" s="46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ht="15">
      <c r="A27" s="16">
        <f t="shared" si="2"/>
      </c>
      <c r="B27" s="16" t="s">
        <v>117</v>
      </c>
      <c r="C27" s="16" t="s">
        <v>118</v>
      </c>
      <c r="D27" s="17" t="s">
        <v>88</v>
      </c>
      <c r="E27" s="18">
        <v>84</v>
      </c>
      <c r="F27" s="17">
        <v>1</v>
      </c>
      <c r="G27" s="45" t="s">
        <v>31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7"/>
      <c r="AH27" s="47"/>
      <c r="AI27" s="47"/>
      <c r="AJ27" s="47"/>
      <c r="AK27" s="47"/>
      <c r="AL27" s="46"/>
      <c r="AM27" s="4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ht="15">
      <c r="A28" s="16">
        <f t="shared" si="2"/>
      </c>
      <c r="B28" s="16" t="s">
        <v>119</v>
      </c>
      <c r="C28" s="16" t="s">
        <v>120</v>
      </c>
      <c r="D28" s="17" t="s">
        <v>88</v>
      </c>
      <c r="E28" s="18">
        <v>84</v>
      </c>
      <c r="F28" s="17">
        <v>1</v>
      </c>
      <c r="G28" s="45" t="s">
        <v>31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6"/>
      <c r="AM28" s="46"/>
      <c r="AN28" s="46"/>
      <c r="AO28" s="46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 ht="15">
      <c r="A29" s="16">
        <f t="shared" si="2"/>
      </c>
      <c r="B29" s="16" t="s">
        <v>121</v>
      </c>
      <c r="C29" s="16" t="s">
        <v>122</v>
      </c>
      <c r="D29" s="17" t="s">
        <v>88</v>
      </c>
      <c r="E29" s="18">
        <v>84</v>
      </c>
      <c r="F29" s="17">
        <v>1</v>
      </c>
      <c r="G29" s="45" t="s">
        <v>31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6"/>
      <c r="AM29" s="46"/>
      <c r="AN29" s="47"/>
      <c r="AO29" s="46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ht="15">
      <c r="A30" s="16">
        <f t="shared" si="2"/>
      </c>
      <c r="B30" s="16" t="s">
        <v>123</v>
      </c>
      <c r="C30" s="16" t="s">
        <v>124</v>
      </c>
      <c r="D30" s="17" t="s">
        <v>88</v>
      </c>
      <c r="E30" s="18">
        <v>84</v>
      </c>
      <c r="F30" s="17">
        <v>1</v>
      </c>
      <c r="G30" s="45" t="s">
        <v>31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  <c r="AH30" s="47"/>
      <c r="AI30" s="47"/>
      <c r="AJ30" s="47"/>
      <c r="AK30" s="47"/>
      <c r="AL30" s="46"/>
      <c r="AM30" s="46"/>
      <c r="AN30" s="47"/>
      <c r="AO30" s="46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1:60" ht="15">
      <c r="A31" s="16">
        <f t="shared" si="2"/>
      </c>
      <c r="B31" s="16" t="s">
        <v>125</v>
      </c>
      <c r="C31" s="16" t="s">
        <v>126</v>
      </c>
      <c r="D31" s="17" t="s">
        <v>88</v>
      </c>
      <c r="E31" s="18">
        <v>84</v>
      </c>
      <c r="F31" s="17">
        <v>1</v>
      </c>
      <c r="G31" s="45" t="s">
        <v>31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6"/>
      <c r="AM31" s="46"/>
      <c r="AN31" s="47"/>
      <c r="AO31" s="46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ht="15">
      <c r="A32" s="16">
        <f t="shared" si="2"/>
      </c>
      <c r="B32" s="16" t="s">
        <v>127</v>
      </c>
      <c r="C32" s="16" t="s">
        <v>128</v>
      </c>
      <c r="D32" s="17" t="s">
        <v>88</v>
      </c>
      <c r="E32" s="18">
        <v>84</v>
      </c>
      <c r="F32" s="17">
        <v>1</v>
      </c>
      <c r="G32" s="45" t="s">
        <v>31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8"/>
      <c r="AI32" s="47"/>
      <c r="AJ32" s="47"/>
      <c r="AK32" s="47"/>
      <c r="AL32" s="46"/>
      <c r="AM32" s="46"/>
      <c r="AN32" s="47"/>
      <c r="AO32" s="46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1:60" ht="15">
      <c r="A33" s="16">
        <f t="shared" si="2"/>
      </c>
      <c r="B33" s="16" t="s">
        <v>129</v>
      </c>
      <c r="C33" s="16" t="s">
        <v>130</v>
      </c>
      <c r="D33" s="17" t="s">
        <v>88</v>
      </c>
      <c r="E33" s="18">
        <v>84</v>
      </c>
      <c r="F33" s="17">
        <v>1</v>
      </c>
      <c r="G33" s="45" t="s">
        <v>31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8"/>
      <c r="AJ33" s="47"/>
      <c r="AK33" s="47"/>
      <c r="AL33" s="46"/>
      <c r="AM33" s="46"/>
      <c r="AN33" s="47"/>
      <c r="AO33" s="46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ht="15">
      <c r="A34" s="16">
        <f t="shared" si="2"/>
      </c>
      <c r="B34" s="16" t="s">
        <v>104</v>
      </c>
      <c r="C34" s="16" t="s">
        <v>105</v>
      </c>
      <c r="D34" s="17" t="s">
        <v>88</v>
      </c>
      <c r="E34" s="18">
        <v>84</v>
      </c>
      <c r="F34" s="17">
        <v>1</v>
      </c>
      <c r="G34" s="45" t="s">
        <v>31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I34" s="48"/>
      <c r="AJ34" s="47"/>
      <c r="AK34" s="47"/>
      <c r="AL34" s="46"/>
      <c r="AM34" s="46"/>
      <c r="AN34" s="47"/>
      <c r="AO34" s="46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1:60" ht="15">
      <c r="A35" s="16">
        <f t="shared" si="2"/>
      </c>
      <c r="B35" s="16" t="s">
        <v>131</v>
      </c>
      <c r="C35" s="16" t="s">
        <v>132</v>
      </c>
      <c r="D35" s="17" t="s">
        <v>88</v>
      </c>
      <c r="E35" s="18">
        <v>84</v>
      </c>
      <c r="F35" s="17">
        <v>1</v>
      </c>
      <c r="G35" s="45" t="s">
        <v>31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  <c r="AJ35" s="47"/>
      <c r="AK35" s="47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60" ht="15">
      <c r="A36" s="16">
        <f t="shared" si="2"/>
      </c>
      <c r="B36" s="16" t="s">
        <v>133</v>
      </c>
      <c r="C36" s="16" t="s">
        <v>134</v>
      </c>
      <c r="D36" s="17" t="s">
        <v>88</v>
      </c>
      <c r="E36" s="18">
        <v>84</v>
      </c>
      <c r="F36" s="17">
        <v>1</v>
      </c>
      <c r="G36" s="45" t="s">
        <v>31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6"/>
      <c r="AM36" s="46"/>
      <c r="AN36" s="47"/>
      <c r="AO36" s="46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1:60" ht="15">
      <c r="A37" s="16">
        <f t="shared" si="2"/>
      </c>
      <c r="B37" s="16" t="s">
        <v>107</v>
      </c>
      <c r="C37" s="16" t="s">
        <v>108</v>
      </c>
      <c r="D37" s="17" t="s">
        <v>135</v>
      </c>
      <c r="E37" s="18">
        <v>100</v>
      </c>
      <c r="F37" s="17">
        <v>0</v>
      </c>
      <c r="G37" s="45" t="s">
        <v>31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J37" s="46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ht="15">
      <c r="A38" s="16">
        <f t="shared" si="2"/>
      </c>
      <c r="B38" s="16" t="s">
        <v>109</v>
      </c>
      <c r="C38" s="16" t="s">
        <v>110</v>
      </c>
      <c r="D38" s="17" t="s">
        <v>135</v>
      </c>
      <c r="E38" s="18">
        <v>100</v>
      </c>
      <c r="F38" s="17">
        <v>0</v>
      </c>
      <c r="G38" s="45" t="s">
        <v>31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6"/>
      <c r="AH38" s="46"/>
      <c r="AI38" s="46"/>
      <c r="AJ38" s="46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1:60" ht="15">
      <c r="A39" s="16">
        <f t="shared" si="2"/>
      </c>
      <c r="B39" s="16" t="s">
        <v>111</v>
      </c>
      <c r="C39" s="16" t="s">
        <v>112</v>
      </c>
      <c r="D39" s="17" t="s">
        <v>135</v>
      </c>
      <c r="E39" s="18">
        <v>100</v>
      </c>
      <c r="F39" s="17">
        <v>0</v>
      </c>
      <c r="G39" s="45" t="s">
        <v>31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6"/>
      <c r="AH39" s="46"/>
      <c r="AI39" s="46"/>
      <c r="AJ39" s="46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15">
      <c r="A40" s="16">
        <f t="shared" si="2"/>
      </c>
      <c r="B40" s="16" t="s">
        <v>113</v>
      </c>
      <c r="C40" s="16" t="s">
        <v>114</v>
      </c>
      <c r="D40" s="17" t="s">
        <v>135</v>
      </c>
      <c r="E40" s="18">
        <v>100</v>
      </c>
      <c r="F40" s="17">
        <v>0</v>
      </c>
      <c r="G40" s="45" t="s">
        <v>31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6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ht="15">
      <c r="A41" s="16">
        <f t="shared" si="2"/>
      </c>
      <c r="B41" s="16" t="s">
        <v>115</v>
      </c>
      <c r="C41" s="16" t="s">
        <v>116</v>
      </c>
      <c r="D41" s="17" t="s">
        <v>135</v>
      </c>
      <c r="E41" s="18">
        <v>100</v>
      </c>
      <c r="F41" s="17">
        <v>0</v>
      </c>
      <c r="G41" s="45" t="s">
        <v>31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6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ht="15">
      <c r="A42" s="16">
        <f t="shared" si="2"/>
      </c>
      <c r="B42" s="16" t="s">
        <v>117</v>
      </c>
      <c r="C42" s="16" t="s">
        <v>118</v>
      </c>
      <c r="D42" s="17" t="s">
        <v>135</v>
      </c>
      <c r="E42" s="18">
        <v>100</v>
      </c>
      <c r="F42" s="17">
        <v>0</v>
      </c>
      <c r="G42" s="45" t="s">
        <v>31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6"/>
      <c r="AH42" s="46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">
      <c r="A43" s="16">
        <f t="shared" si="2"/>
      </c>
      <c r="B43" s="16" t="s">
        <v>119</v>
      </c>
      <c r="C43" s="16" t="s">
        <v>120</v>
      </c>
      <c r="D43" s="17" t="s">
        <v>135</v>
      </c>
      <c r="E43" s="18">
        <v>100</v>
      </c>
      <c r="F43" s="17">
        <v>0</v>
      </c>
      <c r="G43" s="45" t="s">
        <v>31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6"/>
      <c r="AH43" s="46"/>
      <c r="AI43" s="46"/>
      <c r="AJ43" s="46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ht="15">
      <c r="A44" s="16">
        <f t="shared" si="2"/>
      </c>
      <c r="B44" s="16" t="s">
        <v>121</v>
      </c>
      <c r="C44" s="16" t="s">
        <v>122</v>
      </c>
      <c r="D44" s="17" t="s">
        <v>135</v>
      </c>
      <c r="E44" s="18">
        <v>100</v>
      </c>
      <c r="F44" s="17">
        <v>0</v>
      </c>
      <c r="G44" s="45" t="s">
        <v>31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6"/>
      <c r="AH44" s="46"/>
      <c r="AI44" s="46"/>
      <c r="AJ44" s="46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ht="15">
      <c r="A45" s="16">
        <f t="shared" si="2"/>
      </c>
      <c r="B45" s="16" t="s">
        <v>123</v>
      </c>
      <c r="C45" s="16" t="s">
        <v>124</v>
      </c>
      <c r="D45" s="17" t="s">
        <v>135</v>
      </c>
      <c r="E45" s="18">
        <v>100</v>
      </c>
      <c r="F45" s="17">
        <v>0</v>
      </c>
      <c r="G45" s="45" t="s">
        <v>31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6"/>
      <c r="AH45" s="46"/>
      <c r="AI45" s="46"/>
      <c r="AJ45" s="46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ht="15">
      <c r="A46" s="16">
        <f t="shared" si="2"/>
      </c>
      <c r="B46" s="16" t="s">
        <v>125</v>
      </c>
      <c r="C46" s="16" t="s">
        <v>126</v>
      </c>
      <c r="D46" s="17" t="s">
        <v>135</v>
      </c>
      <c r="E46" s="18">
        <v>100</v>
      </c>
      <c r="F46" s="17">
        <v>0</v>
      </c>
      <c r="G46" s="45" t="s">
        <v>31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6"/>
      <c r="AH46" s="46"/>
      <c r="AI46" s="46"/>
      <c r="AJ46" s="46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ht="15">
      <c r="A47" s="16">
        <f t="shared" si="2"/>
      </c>
      <c r="B47" s="16" t="s">
        <v>127</v>
      </c>
      <c r="C47" s="16" t="s">
        <v>128</v>
      </c>
      <c r="D47" s="17" t="s">
        <v>135</v>
      </c>
      <c r="E47" s="18">
        <v>100</v>
      </c>
      <c r="F47" s="17">
        <v>0</v>
      </c>
      <c r="G47" s="45" t="s">
        <v>31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6"/>
      <c r="AH47" s="46"/>
      <c r="AI47" s="46"/>
      <c r="AJ47" s="46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ht="15">
      <c r="A48" s="16">
        <f t="shared" si="2"/>
      </c>
      <c r="B48" s="16" t="s">
        <v>129</v>
      </c>
      <c r="C48" s="16" t="s">
        <v>130</v>
      </c>
      <c r="D48" s="17" t="s">
        <v>135</v>
      </c>
      <c r="E48" s="18">
        <v>100</v>
      </c>
      <c r="F48" s="17">
        <v>0</v>
      </c>
      <c r="G48" s="45" t="s">
        <v>31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6"/>
      <c r="AH48" s="46"/>
      <c r="AI48" s="46"/>
      <c r="AJ48" s="46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1:60" ht="15">
      <c r="A49" s="16">
        <f t="shared" si="2"/>
      </c>
      <c r="B49" s="16" t="s">
        <v>104</v>
      </c>
      <c r="C49" s="16" t="s">
        <v>105</v>
      </c>
      <c r="D49" s="17" t="s">
        <v>135</v>
      </c>
      <c r="E49" s="18">
        <v>100</v>
      </c>
      <c r="F49" s="17">
        <v>0</v>
      </c>
      <c r="G49" s="45" t="s">
        <v>31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6"/>
      <c r="AH49" s="46"/>
      <c r="AI49" s="46"/>
      <c r="AJ49" s="46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1:60" ht="15">
      <c r="A50" s="16">
        <f t="shared" si="2"/>
      </c>
      <c r="B50" s="16" t="s">
        <v>131</v>
      </c>
      <c r="C50" s="16" t="s">
        <v>132</v>
      </c>
      <c r="D50" s="17" t="s">
        <v>135</v>
      </c>
      <c r="E50" s="18">
        <v>100</v>
      </c>
      <c r="F50" s="17">
        <v>0</v>
      </c>
      <c r="G50" s="45" t="s">
        <v>31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6"/>
      <c r="AH50" s="46"/>
      <c r="AI50" s="46"/>
      <c r="AJ50" s="46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1:60" ht="15">
      <c r="A51" s="16">
        <f t="shared" si="2"/>
      </c>
      <c r="B51" s="16" t="s">
        <v>133</v>
      </c>
      <c r="C51" s="16" t="s">
        <v>134</v>
      </c>
      <c r="D51" s="17" t="s">
        <v>135</v>
      </c>
      <c r="E51" s="18">
        <v>100</v>
      </c>
      <c r="F51" s="17">
        <v>0</v>
      </c>
      <c r="G51" s="45" t="s">
        <v>31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6"/>
      <c r="AH51" s="46"/>
      <c r="AI51" s="46"/>
      <c r="AJ51" s="46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ht="15">
      <c r="A52" s="16">
        <f t="shared" si="2"/>
      </c>
      <c r="B52" s="16" t="s">
        <v>107</v>
      </c>
      <c r="C52" s="16" t="s">
        <v>108</v>
      </c>
      <c r="D52" s="17" t="s">
        <v>136</v>
      </c>
      <c r="E52" s="18">
        <v>100</v>
      </c>
      <c r="F52" s="17">
        <v>0</v>
      </c>
      <c r="G52" s="45" t="s">
        <v>31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1:60" ht="15">
      <c r="A53" s="16">
        <f t="shared" si="2"/>
      </c>
      <c r="B53" s="16" t="s">
        <v>119</v>
      </c>
      <c r="C53" s="16" t="s">
        <v>120</v>
      </c>
      <c r="D53" s="17" t="s">
        <v>136</v>
      </c>
      <c r="E53" s="18">
        <v>100</v>
      </c>
      <c r="F53" s="17">
        <v>0</v>
      </c>
      <c r="G53" s="45" t="s">
        <v>31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ht="15">
      <c r="A54" s="16">
        <f t="shared" si="2"/>
      </c>
      <c r="B54" s="16" t="s">
        <v>121</v>
      </c>
      <c r="C54" s="16" t="s">
        <v>122</v>
      </c>
      <c r="D54" s="17" t="s">
        <v>136</v>
      </c>
      <c r="E54" s="18">
        <v>100</v>
      </c>
      <c r="F54" s="17">
        <v>0</v>
      </c>
      <c r="G54" s="45" t="s">
        <v>31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ht="15">
      <c r="A55" s="16">
        <f t="shared" si="2"/>
      </c>
      <c r="B55" s="16" t="s">
        <v>123</v>
      </c>
      <c r="C55" s="16" t="s">
        <v>124</v>
      </c>
      <c r="D55" s="17" t="s">
        <v>136</v>
      </c>
      <c r="E55" s="18">
        <v>100</v>
      </c>
      <c r="F55" s="17">
        <v>0</v>
      </c>
      <c r="G55" s="45" t="s">
        <v>31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</row>
    <row r="56" spans="1:60" ht="15">
      <c r="A56" s="16">
        <f t="shared" si="2"/>
      </c>
      <c r="B56" s="16" t="s">
        <v>125</v>
      </c>
      <c r="C56" s="16" t="s">
        <v>126</v>
      </c>
      <c r="D56" s="17" t="s">
        <v>136</v>
      </c>
      <c r="E56" s="18">
        <v>100</v>
      </c>
      <c r="F56" s="17">
        <v>0</v>
      </c>
      <c r="G56" s="45" t="s">
        <v>31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1:60" ht="15">
      <c r="A57" s="16">
        <f t="shared" si="2"/>
      </c>
      <c r="B57" s="16" t="s">
        <v>127</v>
      </c>
      <c r="C57" s="16" t="s">
        <v>128</v>
      </c>
      <c r="D57" s="17" t="s">
        <v>136</v>
      </c>
      <c r="E57" s="18">
        <v>100</v>
      </c>
      <c r="F57" s="17">
        <v>0</v>
      </c>
      <c r="G57" s="45" t="s">
        <v>31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60" ht="15">
      <c r="A58" s="16">
        <f t="shared" si="2"/>
      </c>
      <c r="B58" s="16" t="s">
        <v>129</v>
      </c>
      <c r="C58" s="16" t="s">
        <v>130</v>
      </c>
      <c r="D58" s="17" t="s">
        <v>136</v>
      </c>
      <c r="E58" s="18">
        <v>100</v>
      </c>
      <c r="F58" s="17">
        <v>0</v>
      </c>
      <c r="G58" s="45" t="s">
        <v>31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1:60" ht="15">
      <c r="A59" s="16">
        <f t="shared" si="2"/>
      </c>
      <c r="B59" s="16" t="s">
        <v>104</v>
      </c>
      <c r="C59" s="16" t="s">
        <v>105</v>
      </c>
      <c r="D59" s="17" t="s">
        <v>136</v>
      </c>
      <c r="E59" s="18">
        <v>100</v>
      </c>
      <c r="F59" s="17">
        <v>0</v>
      </c>
      <c r="G59" s="45" t="s">
        <v>31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0" ht="15">
      <c r="A60" s="16">
        <f t="shared" si="2"/>
      </c>
      <c r="B60" s="16" t="s">
        <v>131</v>
      </c>
      <c r="C60" s="16" t="s">
        <v>132</v>
      </c>
      <c r="D60" s="17" t="s">
        <v>136</v>
      </c>
      <c r="E60" s="18">
        <v>100</v>
      </c>
      <c r="F60" s="17">
        <v>0</v>
      </c>
      <c r="G60" s="45" t="s">
        <v>31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1:60" ht="15">
      <c r="A61" s="16">
        <f t="shared" si="2"/>
      </c>
      <c r="B61" s="16" t="s">
        <v>133</v>
      </c>
      <c r="C61" s="16" t="s">
        <v>134</v>
      </c>
      <c r="D61" s="17" t="s">
        <v>136</v>
      </c>
      <c r="E61" s="18">
        <v>100</v>
      </c>
      <c r="F61" s="17">
        <v>0</v>
      </c>
      <c r="G61" s="45" t="s">
        <v>31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2018-06-13T07:39:53Z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