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<sst xmlns="http://schemas.openxmlformats.org/spreadsheetml/2006/main" count="424" uniqueCount="228">
  <si>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</si>
  <si>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</si>
  <si>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</si>
  <si>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</si>
  <si>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</si>
  <si>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</si>
  <si>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</si>
  <si>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</si>
  <si>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</si>
  <si>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</si>
  <si>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</si>
  <si>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</si>
  <si>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</si>
  <si>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</si>
  <si>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</si>
  <si>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</si>
  <si>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</si>
  <si>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</si>
  <si>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</si>
  <si>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</si>
  <si>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</si>
  <si>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</si>
  <si>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</si>
  <si>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</si>
  <si>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</si>
  <si>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</si>
  <si>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</si>
  <si>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</si>
  <si>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</si>
  <si>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</si>
  <si>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</si>
  <si>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</si>
  <si>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</si>
  <si>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Please contact our office to check the possibility in the blocked weeks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</si>
  <si>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</si>
  <si>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</si>
  <si>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</si>
  <si>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</si>
  <si>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</si>
  <si>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</si>
  <si>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</si>
  <si>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</si>
  <si>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</si>
  <si>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</si>
  <si>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</si>
  <si>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</si>
  <si>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</si>
  <si>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</si>
  <si>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</si>
  <si>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</si>
  <si>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</si>
  <si>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</si>
  <si>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</si>
  <si>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</si>
  <si>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</si>
  <si>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</si>
  <si>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</si>
  <si>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</si>
  <si>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</si>
  <si>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</si>
  <si>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</si>
  <si>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</si>
  <si>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</si>
  <si>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</si>
  <si>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</si>
  <si>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</si>
  <si>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</si>
  <si>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</si>
  <si>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</si>
  <si>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</si>
  <si>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</si>
  <si>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</si>
  <si>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</si>
  <si>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</si>
  <si>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</si>
  <si>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</si>
  <si>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</si>
  <si>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</si>
  <si>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</si>
  <si>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</si>
  <si>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</si>
  <si>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</si>
  <si>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</si>
  <si>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</si>
  <si>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</si>
  <si>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</si>
  <si>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</si>
  <si>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</si>
  <si>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</si>
  <si>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</si>
  <si>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</si>
  <si>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</si>
  <si>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</si>
  <si>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</si>
  <si>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</si>
  <si>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</si>
  <si>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</si>
  <si>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</si>
  <si>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</si>
  <si>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</si>
  <si>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</si>
  <si>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18502</t>
  </si>
  <si>
    <t>Campanula persicifolia Takion™ F1 Blue</t>
  </si>
  <si>
    <t>0351</t>
  </si>
  <si>
    <t>N</t>
  </si>
  <si>
    <t>18503</t>
  </si>
  <si>
    <t>Campanula persicifolia Takion™ F1 White</t>
  </si>
  <si>
    <t>14941</t>
  </si>
  <si>
    <t>Campanula portenschlagiana Catharina</t>
  </si>
  <si>
    <t>17417</t>
  </si>
  <si>
    <t>Delphinium cultorum F1 Delphinity Blue</t>
  </si>
  <si>
    <t>0182</t>
  </si>
  <si>
    <t>11595</t>
  </si>
  <si>
    <t>Delphinium cultorum Magic Fountain Dark Blue White Bee</t>
  </si>
  <si>
    <t>0183</t>
  </si>
  <si>
    <t>37030</t>
  </si>
  <si>
    <t>Echinacea purpurea Lakota™ Orange</t>
  </si>
  <si>
    <t>0181</t>
  </si>
  <si>
    <t>35612</t>
  </si>
  <si>
    <t>Echinacea purpurea Lakota™ Red</t>
  </si>
  <si>
    <t>34018</t>
  </si>
  <si>
    <t>Echinacea purpurea Sombrero® Adobe Orange</t>
  </si>
  <si>
    <t>34020</t>
  </si>
  <si>
    <t>Echinacea purpurea Sombrero® Blanco</t>
  </si>
  <si>
    <t>34819</t>
  </si>
  <si>
    <t>Echinacea purpurea Sombrero® Lemon Yellow Impr.</t>
  </si>
  <si>
    <t>36997</t>
  </si>
  <si>
    <t>Echinacea purpurea Sombrero® Rose</t>
  </si>
  <si>
    <t>19004</t>
  </si>
  <si>
    <t>Echinacea purpurea Sombrero® Salsa Red</t>
  </si>
  <si>
    <t>34820</t>
  </si>
  <si>
    <t>Echinacea purpurea Sombrero® Sangrita</t>
  </si>
  <si>
    <t>36395</t>
  </si>
  <si>
    <t>Echinacea purpurea Sombrero® Tres Amigos</t>
  </si>
  <si>
    <t>20355</t>
  </si>
  <si>
    <t>0841</t>
  </si>
  <si>
    <t>36514</t>
  </si>
  <si>
    <t>37124</t>
  </si>
  <si>
    <t>Geranium wallichianum Bloom Me Away®</t>
  </si>
  <si>
    <t>Y</t>
  </si>
  <si>
    <t>37125</t>
  </si>
  <si>
    <t>Geranium wallichianum Bloom Time</t>
  </si>
  <si>
    <t>19713</t>
  </si>
  <si>
    <t>Helleborus niger Advent Star</t>
  </si>
  <si>
    <t>0842</t>
  </si>
  <si>
    <t>34781</t>
  </si>
  <si>
    <t>Helleborus niger Advent Star Early</t>
  </si>
  <si>
    <t>2881</t>
  </si>
  <si>
    <t>34024</t>
  </si>
  <si>
    <t>Heuchera villosa Carnival Candy Apple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</si>
  <si>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</si>
  <si>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</si>
  <si>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</si>
  <si>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</si>
  <si>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</si>
  <si>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</si>
  <si>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</si>
  <si>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</si>
  <si>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</si>
  <si>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</si>
  <si>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</si>
  <si>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</si>
  <si>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</si>
  <si>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</si>
  <si>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30328</t>
  </si>
  <si>
    <t>Lavandula angustifolia Hidcote</t>
  </si>
  <si>
    <t>15727</t>
  </si>
  <si>
    <t>Lavandula angustifolia Essence Purple</t>
  </si>
  <si>
    <t>32174</t>
  </si>
  <si>
    <t>Lavandula angustifolia White Fragrance</t>
  </si>
  <si>
    <t>35664</t>
  </si>
  <si>
    <t>35666</t>
  </si>
  <si>
    <t>33131</t>
  </si>
  <si>
    <t>Phlox paniculata Famous White with Eye</t>
  </si>
  <si>
    <t>36519</t>
  </si>
  <si>
    <t>Rudbeckia hirta Summerina Butterscotch Biscuit</t>
  </si>
  <si>
    <t>36521</t>
  </si>
  <si>
    <t>Rudbeckia hirta Summerina Orange</t>
  </si>
  <si>
    <t>36518</t>
  </si>
  <si>
    <t>Rudbeckia hirta Summerina Pumpernickel</t>
  </si>
  <si>
    <t>37102</t>
  </si>
  <si>
    <t>Rudbeckia hirta Summerina Sizzling Sunset</t>
  </si>
  <si>
    <t>36520</t>
  </si>
  <si>
    <t>Rudbeckia hirta Summerina Yellow</t>
  </si>
  <si>
    <t>'22</t>
  </si>
  <si>
    <t>37120</t>
  </si>
  <si>
    <t>Anemone hupehensis Deep Rose Exp.</t>
  </si>
  <si>
    <t>31221</t>
  </si>
  <si>
    <t>Delphinium cultorum Dignity Blue Shades</t>
  </si>
  <si>
    <t>37122</t>
  </si>
  <si>
    <t>37123</t>
  </si>
  <si>
    <t>37882</t>
  </si>
  <si>
    <t>35654</t>
  </si>
  <si>
    <t>Lavandula angustifolia White Summer</t>
  </si>
  <si>
    <t>Phlox paniculata Famous Pink</t>
  </si>
  <si>
    <t>Phlox paniculata Famous Purple</t>
  </si>
  <si>
    <t>37801</t>
  </si>
  <si>
    <t>37803</t>
  </si>
  <si>
    <t>37109</t>
  </si>
  <si>
    <t>37110</t>
  </si>
  <si>
    <t>37111</t>
  </si>
  <si>
    <t>37797</t>
  </si>
  <si>
    <t>35582</t>
  </si>
  <si>
    <t>Veronica spicata Anniversary Blue</t>
  </si>
  <si>
    <t>35586</t>
  </si>
  <si>
    <t>Veronica spicata Anniversary Rose</t>
  </si>
  <si>
    <t>Rudbeckia hirta Forest Fire (Indian Summer)</t>
  </si>
  <si>
    <t>ORDER FORM Jumbo Plugs, Tissue Culture and Helleborus 2022</t>
  </si>
  <si>
    <t>Rudbeckia hirta Rudy Double Rose Yellow</t>
  </si>
  <si>
    <t>Rudbeckia hirta Rudy Double Yellow Lemon</t>
  </si>
  <si>
    <t>Rudbeckia hirta Rudy Mini Brown Orange</t>
  </si>
  <si>
    <t>Rudbeckia hirta Rudy Mini Yellow</t>
  </si>
  <si>
    <t>Rudbeckia hirta Rudy Mini Yellow Black</t>
  </si>
  <si>
    <t>38306</t>
  </si>
  <si>
    <t>Delphinium cultorum Delgenius™ Breezin®</t>
  </si>
  <si>
    <t>38307</t>
  </si>
  <si>
    <t>Delphinium cultorum Delgenius™ Glitzy®</t>
  </si>
  <si>
    <t>38308</t>
  </si>
  <si>
    <t>Delphinium cultorum Delgenius™ Juliette®</t>
  </si>
  <si>
    <t>38309</t>
  </si>
  <si>
    <t>Delphinium cultorum Delgenius™ Shelby®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</si>
  <si>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</si>
  <si>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Echinacea purpurea Sombrero® Double Cranberry</t>
  </si>
  <si>
    <t>Echinacea purpurea Sombrero® Double Yellow Red Impr.</t>
  </si>
  <si>
    <t>Echinacea purpurea Sombrero® Compact Yellow</t>
  </si>
  <si>
    <t>Echinacea purpurea Sombrero® Special Halo White Purple</t>
  </si>
  <si>
    <t>Echinacea purpurea Sombrero® Special Halo Yellow Red</t>
  </si>
  <si>
    <t xml:space="preserve">Min. 25 trays per order. For Jumbo Plugs min. 56 trays per order
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</si>
</sst>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0" xfId="53" applyFont="1" applyAlignment="1" applyProtection="1">
      <alignment vertical="center"/>
      <protection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C6" sqref="C6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9" t="s">
        <v>5</v>
      </c>
      <c r="AT1" s="29"/>
      <c r="AU1" s="29"/>
      <c r="AV1" s="30" t="s">
        <v>6</v>
      </c>
      <c r="AX1" s="31"/>
      <c r="AY1" s="31"/>
      <c r="AZ1" s="31"/>
      <c r="BA1" s="31"/>
    </row>
    <row r="2" spans="1:53" ht="9.75" customHeight="1">
      <c r="A2" s="40" t="s">
        <v>207</v>
      </c>
      <c r="B2" s="40"/>
      <c r="C2" s="40"/>
      <c r="D2" s="40"/>
      <c r="E2" s="40"/>
      <c r="F2" s="2"/>
      <c r="G2" s="2"/>
      <c r="AS2" s="14" t="s">
        <v>34</v>
      </c>
      <c r="AT2" s="15"/>
      <c r="AU2" s="21" t="s">
        <v>35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7" t="s">
        <v>2</v>
      </c>
      <c r="I3" s="47"/>
      <c r="J3" s="47"/>
      <c r="K3" s="4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6" t="s">
        <v>12</v>
      </c>
      <c r="AT3" s="47"/>
      <c r="AU3" s="47"/>
      <c r="AV3" s="47"/>
      <c r="AW3" s="47"/>
      <c r="AX3" s="47"/>
      <c r="AY3" s="47"/>
      <c r="AZ3" s="47"/>
      <c r="BA3" s="48"/>
    </row>
    <row r="4" spans="1:53" ht="9.75" customHeight="1">
      <c r="A4" s="74"/>
      <c r="B4" s="74"/>
      <c r="C4" s="75"/>
      <c r="D4" s="76"/>
      <c r="E4" s="77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AA4" s="87"/>
      <c r="AB4" s="88"/>
      <c r="AC4" s="88"/>
      <c r="AD4" s="88"/>
      <c r="AE4" s="88"/>
      <c r="AF4" s="88"/>
      <c r="AG4" s="88"/>
      <c r="AH4" s="89"/>
      <c r="AI4" s="3"/>
      <c r="AJ4" s="87"/>
      <c r="AK4" s="88"/>
      <c r="AL4" s="88"/>
      <c r="AM4" s="88"/>
      <c r="AN4" s="88"/>
      <c r="AO4" s="88"/>
      <c r="AP4" s="88"/>
      <c r="AQ4" s="89"/>
      <c r="AS4" s="17" t="s">
        <v>36</v>
      </c>
      <c r="AT4" s="32"/>
      <c r="AU4" s="33" t="s">
        <v>37</v>
      </c>
      <c r="AV4" s="33"/>
      <c r="AW4" s="33"/>
      <c r="AX4" s="33"/>
      <c r="AY4" s="33"/>
      <c r="AZ4" s="33"/>
      <c r="BA4" s="18"/>
    </row>
    <row r="5" spans="1:56" ht="9.75" customHeight="1">
      <c r="A5" s="74"/>
      <c r="B5" s="74"/>
      <c r="C5" s="78"/>
      <c r="D5" s="79"/>
      <c r="E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  <c r="AA5" s="90"/>
      <c r="AB5" s="91"/>
      <c r="AC5" s="91"/>
      <c r="AD5" s="91"/>
      <c r="AE5" s="91"/>
      <c r="AF5" s="91"/>
      <c r="AG5" s="91"/>
      <c r="AH5" s="92"/>
      <c r="AI5" s="3"/>
      <c r="AJ5" s="90"/>
      <c r="AK5" s="91"/>
      <c r="AL5" s="91"/>
      <c r="AM5" s="91"/>
      <c r="AN5" s="91"/>
      <c r="AO5" s="91"/>
      <c r="AP5" s="91"/>
      <c r="AQ5" s="92"/>
      <c r="AS5" s="46" t="s">
        <v>19</v>
      </c>
      <c r="AT5" s="47"/>
      <c r="AU5" s="47"/>
      <c r="AV5" s="47"/>
      <c r="AW5" s="47"/>
      <c r="AX5" s="47"/>
      <c r="AY5" s="47"/>
      <c r="AZ5" s="47"/>
      <c r="BA5" s="48"/>
      <c r="BC5" s="12"/>
      <c r="BD5" s="1" t="s">
        <v>7</v>
      </c>
    </row>
    <row r="6" spans="1:56" ht="9.75" customHeight="1">
      <c r="A6" s="47" t="s">
        <v>8</v>
      </c>
      <c r="B6" s="47"/>
      <c r="C6" s="47"/>
      <c r="H6" s="47" t="s">
        <v>9</v>
      </c>
      <c r="I6" s="47"/>
      <c r="J6" s="47"/>
      <c r="K6" s="4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38</v>
      </c>
      <c r="AT6" s="32"/>
      <c r="AU6" s="33" t="s">
        <v>42</v>
      </c>
      <c r="AV6" s="33"/>
      <c r="AW6" s="33"/>
      <c r="AX6" s="33"/>
      <c r="AY6" s="33"/>
      <c r="AZ6" s="33"/>
      <c r="BA6" s="18"/>
      <c r="BC6" s="4"/>
      <c r="BD6" s="1" t="s">
        <v>13</v>
      </c>
    </row>
    <row r="7" spans="1:56" ht="9.75" customHeight="1">
      <c r="A7" s="75"/>
      <c r="B7" s="76"/>
      <c r="C7" s="76"/>
      <c r="D7" s="76"/>
      <c r="E7" s="77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AA7" s="87"/>
      <c r="AB7" s="88"/>
      <c r="AC7" s="88"/>
      <c r="AD7" s="88"/>
      <c r="AE7" s="88"/>
      <c r="AF7" s="88"/>
      <c r="AG7" s="88"/>
      <c r="AH7" s="89"/>
      <c r="AI7" s="3"/>
      <c r="AJ7" s="87"/>
      <c r="AK7" s="88"/>
      <c r="AL7" s="88"/>
      <c r="AM7" s="88"/>
      <c r="AN7" s="88"/>
      <c r="AO7" s="88"/>
      <c r="AP7" s="88"/>
      <c r="AQ7" s="89"/>
      <c r="AS7" s="46" t="s">
        <v>21</v>
      </c>
      <c r="AT7" s="47"/>
      <c r="AU7" s="47"/>
      <c r="AV7" s="47"/>
      <c r="AW7" s="47"/>
      <c r="AX7" s="47"/>
      <c r="AY7" s="47"/>
      <c r="AZ7" s="47"/>
      <c r="BA7" s="48"/>
      <c r="BC7" s="5"/>
      <c r="BD7" s="1" t="s">
        <v>32</v>
      </c>
    </row>
    <row r="8" spans="1:56" ht="9.75" customHeight="1">
      <c r="A8" s="78"/>
      <c r="B8" s="79"/>
      <c r="C8" s="79"/>
      <c r="D8" s="79"/>
      <c r="E8" s="80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AA8" s="90"/>
      <c r="AB8" s="91"/>
      <c r="AC8" s="91"/>
      <c r="AD8" s="91"/>
      <c r="AE8" s="91"/>
      <c r="AF8" s="91"/>
      <c r="AG8" s="91"/>
      <c r="AH8" s="92"/>
      <c r="AI8" s="3"/>
      <c r="AJ8" s="90"/>
      <c r="AK8" s="91"/>
      <c r="AL8" s="91"/>
      <c r="AM8" s="91"/>
      <c r="AN8" s="91"/>
      <c r="AO8" s="91"/>
      <c r="AP8" s="91"/>
      <c r="AQ8" s="92"/>
      <c r="AS8" s="17" t="s">
        <v>39</v>
      </c>
      <c r="AU8" s="33" t="s">
        <v>40</v>
      </c>
      <c r="AV8" s="33"/>
      <c r="AW8" s="33"/>
      <c r="AX8" s="33"/>
      <c r="AY8" s="33"/>
      <c r="AZ8" s="33"/>
      <c r="BA8" s="19"/>
      <c r="BC8" s="34"/>
      <c r="BD8" s="34"/>
    </row>
    <row r="9" spans="1:56" ht="9.75" customHeight="1">
      <c r="A9" s="47" t="s">
        <v>14</v>
      </c>
      <c r="B9" s="47"/>
      <c r="C9" s="47" t="s">
        <v>15</v>
      </c>
      <c r="H9" s="47" t="s">
        <v>16</v>
      </c>
      <c r="I9" s="47"/>
      <c r="M9" s="47" t="s">
        <v>17</v>
      </c>
      <c r="N9" s="4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6" t="s">
        <v>41</v>
      </c>
      <c r="AT9" s="35"/>
      <c r="AU9" s="35"/>
      <c r="AV9" s="35"/>
      <c r="AW9" s="35"/>
      <c r="AX9" s="35"/>
      <c r="AY9" s="35"/>
      <c r="AZ9" s="35"/>
      <c r="BA9" s="22"/>
      <c r="BC9" s="34"/>
      <c r="BD9" s="34"/>
    </row>
    <row r="10" spans="1:56" ht="9.75" customHeight="1">
      <c r="A10" s="74"/>
      <c r="B10" s="74"/>
      <c r="C10" s="75"/>
      <c r="D10" s="76"/>
      <c r="E10" s="77"/>
      <c r="H10" s="81"/>
      <c r="I10" s="82"/>
      <c r="J10" s="82"/>
      <c r="K10" s="82"/>
      <c r="L10" s="83"/>
      <c r="M10" s="81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  <c r="AS10" s="17" t="s">
        <v>43</v>
      </c>
      <c r="AU10" s="33" t="s">
        <v>44</v>
      </c>
      <c r="AV10" s="33"/>
      <c r="AW10" s="33"/>
      <c r="AX10" s="33"/>
      <c r="AY10" s="33"/>
      <c r="AZ10" s="33"/>
      <c r="BA10" s="23"/>
      <c r="BC10" s="34"/>
      <c r="BD10" s="34"/>
    </row>
    <row r="11" spans="1:56" ht="9.75" customHeight="1">
      <c r="A11" s="74"/>
      <c r="B11" s="74"/>
      <c r="C11" s="78"/>
      <c r="D11" s="79"/>
      <c r="E11" s="80"/>
      <c r="H11" s="84"/>
      <c r="I11" s="85"/>
      <c r="J11" s="85"/>
      <c r="K11" s="85"/>
      <c r="L11" s="86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6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2"/>
      <c r="AS11" s="27" t="s">
        <v>45</v>
      </c>
      <c r="BA11" s="19"/>
      <c r="BC11" s="36"/>
      <c r="BD11" s="36"/>
    </row>
    <row r="12" spans="1:60" ht="9.75" customHeight="1">
      <c r="A12" s="47" t="s">
        <v>20</v>
      </c>
      <c r="B12" s="47"/>
      <c r="C12" s="47"/>
      <c r="AS12" s="27" t="s">
        <v>221</v>
      </c>
      <c r="AT12" s="33"/>
      <c r="AU12" s="33" t="s">
        <v>46</v>
      </c>
      <c r="BA12" s="19"/>
      <c r="BC12" s="36"/>
      <c r="BD12" s="36"/>
      <c r="BE12" s="37"/>
      <c r="BF12" s="93"/>
      <c r="BG12" s="93"/>
      <c r="BH12" s="93"/>
    </row>
    <row r="13" spans="1:53" ht="9.75" customHeight="1">
      <c r="A13" s="58" t="s">
        <v>227</v>
      </c>
      <c r="B13" s="59"/>
      <c r="C13" s="59"/>
      <c r="D13" s="59"/>
      <c r="E13" s="60"/>
      <c r="AS13" s="24" t="s">
        <v>47</v>
      </c>
      <c r="AT13" s="25"/>
      <c r="AU13" s="28"/>
      <c r="AV13" s="25"/>
      <c r="AW13" s="25"/>
      <c r="AX13" s="25"/>
      <c r="AY13" s="25"/>
      <c r="AZ13" s="25"/>
      <c r="BA13" s="26"/>
    </row>
    <row r="14" spans="1:60" ht="9.75" customHeight="1">
      <c r="A14" s="61" t="s">
        <v>33</v>
      </c>
      <c r="B14" s="62"/>
      <c r="C14" s="62"/>
      <c r="D14" s="62"/>
      <c r="E14" s="63"/>
      <c r="F14" s="64" t="s">
        <v>22</v>
      </c>
      <c r="G14" s="65"/>
      <c r="H14" s="38" t="str">
        <f>H18</f>
        <v>01</v>
      </c>
      <c r="I14" s="38" t="str">
        <f aca="true" t="shared" si="0" ref="I14:BH14">I18</f>
        <v>02</v>
      </c>
      <c r="J14" s="38" t="str">
        <f t="shared" si="0"/>
        <v>03</v>
      </c>
      <c r="K14" s="38" t="str">
        <f t="shared" si="0"/>
        <v>04</v>
      </c>
      <c r="L14" s="38" t="str">
        <f t="shared" si="0"/>
        <v>05</v>
      </c>
      <c r="M14" s="38" t="str">
        <f t="shared" si="0"/>
        <v>06</v>
      </c>
      <c r="N14" s="38" t="str">
        <f t="shared" si="0"/>
        <v>07</v>
      </c>
      <c r="O14" s="38" t="str">
        <f t="shared" si="0"/>
        <v>08</v>
      </c>
      <c r="P14" s="38" t="str">
        <f t="shared" si="0"/>
        <v>09</v>
      </c>
      <c r="Q14" s="38" t="str">
        <f t="shared" si="0"/>
        <v>10</v>
      </c>
      <c r="R14" s="38" t="str">
        <f t="shared" si="0"/>
        <v>11</v>
      </c>
      <c r="S14" s="38" t="str">
        <f t="shared" si="0"/>
        <v>12</v>
      </c>
      <c r="T14" s="38" t="str">
        <f t="shared" si="0"/>
        <v>13</v>
      </c>
      <c r="U14" s="38" t="str">
        <f t="shared" si="0"/>
        <v>14</v>
      </c>
      <c r="V14" s="38" t="str">
        <f t="shared" si="0"/>
        <v>15</v>
      </c>
      <c r="W14" s="38" t="str">
        <f t="shared" si="0"/>
        <v>16</v>
      </c>
      <c r="X14" s="38" t="str">
        <f t="shared" si="0"/>
        <v>17</v>
      </c>
      <c r="Y14" s="38" t="str">
        <f t="shared" si="0"/>
        <v>18</v>
      </c>
      <c r="Z14" s="38" t="str">
        <f t="shared" si="0"/>
        <v>19</v>
      </c>
      <c r="AA14" s="38" t="str">
        <f t="shared" si="0"/>
        <v>20</v>
      </c>
      <c r="AB14" s="38" t="str">
        <f t="shared" si="0"/>
        <v>21</v>
      </c>
      <c r="AC14" s="38" t="str">
        <f t="shared" si="0"/>
        <v>22</v>
      </c>
      <c r="AD14" s="38" t="str">
        <f t="shared" si="0"/>
        <v>23</v>
      </c>
      <c r="AE14" s="38" t="str">
        <f t="shared" si="0"/>
        <v>24</v>
      </c>
      <c r="AF14" s="38" t="str">
        <f t="shared" si="0"/>
        <v>25</v>
      </c>
      <c r="AG14" s="38" t="str">
        <f t="shared" si="0"/>
        <v>26</v>
      </c>
      <c r="AH14" s="38" t="str">
        <f t="shared" si="0"/>
        <v>27</v>
      </c>
      <c r="AI14" s="38" t="str">
        <f t="shared" si="0"/>
        <v>28</v>
      </c>
      <c r="AJ14" s="38" t="str">
        <f t="shared" si="0"/>
        <v>29</v>
      </c>
      <c r="AK14" s="38" t="str">
        <f t="shared" si="0"/>
        <v>30</v>
      </c>
      <c r="AL14" s="38" t="str">
        <f t="shared" si="0"/>
        <v>31</v>
      </c>
      <c r="AM14" s="38" t="str">
        <f t="shared" si="0"/>
        <v>32</v>
      </c>
      <c r="AN14" s="38" t="str">
        <f t="shared" si="0"/>
        <v>33</v>
      </c>
      <c r="AO14" s="38" t="str">
        <f t="shared" si="0"/>
        <v>34</v>
      </c>
      <c r="AP14" s="38" t="str">
        <f t="shared" si="0"/>
        <v>35</v>
      </c>
      <c r="AQ14" s="38" t="str">
        <f t="shared" si="0"/>
        <v>36</v>
      </c>
      <c r="AR14" s="38" t="str">
        <f t="shared" si="0"/>
        <v>37</v>
      </c>
      <c r="AS14" s="38" t="str">
        <f t="shared" si="0"/>
        <v>38</v>
      </c>
      <c r="AT14" s="38" t="str">
        <f t="shared" si="0"/>
        <v>39</v>
      </c>
      <c r="AU14" s="38" t="str">
        <f t="shared" si="0"/>
        <v>40</v>
      </c>
      <c r="AV14" s="38" t="str">
        <f t="shared" si="0"/>
        <v>41</v>
      </c>
      <c r="AW14" s="38" t="str">
        <f t="shared" si="0"/>
        <v>42</v>
      </c>
      <c r="AX14" s="38" t="str">
        <f t="shared" si="0"/>
        <v>43</v>
      </c>
      <c r="AY14" s="38" t="str">
        <f t="shared" si="0"/>
        <v>44</v>
      </c>
      <c r="AZ14" s="38" t="str">
        <f t="shared" si="0"/>
        <v>45</v>
      </c>
      <c r="BA14" s="38" t="str">
        <f t="shared" si="0"/>
        <v>46</v>
      </c>
      <c r="BB14" s="38" t="str">
        <f t="shared" si="0"/>
        <v>47</v>
      </c>
      <c r="BC14" s="38" t="str">
        <f t="shared" si="0"/>
        <v>48</v>
      </c>
      <c r="BD14" s="38" t="str">
        <f t="shared" si="0"/>
        <v>49</v>
      </c>
      <c r="BE14" s="38" t="str">
        <f t="shared" si="0"/>
        <v>50</v>
      </c>
      <c r="BF14" s="38" t="str">
        <f t="shared" si="0"/>
        <v>51</v>
      </c>
      <c r="BG14" s="38" t="str">
        <f t="shared" si="0"/>
        <v>52</v>
      </c>
      <c r="BH14" s="38" t="str">
        <f t="shared" si="0"/>
        <v>53</v>
      </c>
    </row>
    <row r="15" spans="1:60" ht="9.75" customHeight="1">
      <c r="A15" s="66"/>
      <c r="B15" s="67"/>
      <c r="C15" s="67"/>
      <c r="D15" s="67"/>
      <c r="E15" s="68"/>
      <c r="F15" s="69">
        <f>SUM(H15:BH15)</f>
        <v>0</v>
      </c>
      <c r="G15" s="70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71"/>
      <c r="B16" s="72"/>
      <c r="C16" s="72"/>
      <c r="D16" s="72"/>
      <c r="E16" s="73"/>
    </row>
    <row r="17" spans="1:60" ht="11.25" customHeight="1">
      <c r="A17" s="7"/>
      <c r="B17" s="37" t="s">
        <v>31</v>
      </c>
      <c r="C17" s="53">
        <v>44314.57817395833</v>
      </c>
      <c r="D17" s="53"/>
      <c r="E17" s="53"/>
      <c r="F17" s="39"/>
      <c r="G17" s="39"/>
      <c r="H17" s="8" t="s">
        <v>184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51" t="s">
        <v>24</v>
      </c>
      <c r="B18" s="51" t="s">
        <v>25</v>
      </c>
      <c r="C18" s="54" t="s">
        <v>26</v>
      </c>
      <c r="D18" s="56" t="s">
        <v>27</v>
      </c>
      <c r="E18" s="51" t="s">
        <v>28</v>
      </c>
      <c r="F18" s="51" t="s">
        <v>29</v>
      </c>
      <c r="G18" s="51" t="s">
        <v>30</v>
      </c>
      <c r="H18" s="49" t="s">
        <v>48</v>
      </c>
      <c r="I18" s="49" t="s">
        <v>49</v>
      </c>
      <c r="J18" s="49" t="s">
        <v>50</v>
      </c>
      <c r="K18" s="49" t="s">
        <v>51</v>
      </c>
      <c r="L18" s="49" t="s">
        <v>52</v>
      </c>
      <c r="M18" s="49" t="s">
        <v>53</v>
      </c>
      <c r="N18" s="49" t="s">
        <v>54</v>
      </c>
      <c r="O18" s="49" t="s">
        <v>55</v>
      </c>
      <c r="P18" s="49" t="s">
        <v>56</v>
      </c>
      <c r="Q18" s="49" t="s">
        <v>57</v>
      </c>
      <c r="R18" s="49" t="s">
        <v>58</v>
      </c>
      <c r="S18" s="49" t="s">
        <v>59</v>
      </c>
      <c r="T18" s="49" t="s">
        <v>60</v>
      </c>
      <c r="U18" s="49" t="s">
        <v>61</v>
      </c>
      <c r="V18" s="49" t="s">
        <v>62</v>
      </c>
      <c r="W18" s="49" t="s">
        <v>63</v>
      </c>
      <c r="X18" s="49" t="s">
        <v>64</v>
      </c>
      <c r="Y18" s="49" t="s">
        <v>65</v>
      </c>
      <c r="Z18" s="49" t="s">
        <v>66</v>
      </c>
      <c r="AA18" s="49" t="s">
        <v>67</v>
      </c>
      <c r="AB18" s="49" t="s">
        <v>68</v>
      </c>
      <c r="AC18" s="49" t="s">
        <v>69</v>
      </c>
      <c r="AD18" s="49" t="s">
        <v>70</v>
      </c>
      <c r="AE18" s="49" t="s">
        <v>71</v>
      </c>
      <c r="AF18" s="49" t="s">
        <v>72</v>
      </c>
      <c r="AG18" s="49" t="s">
        <v>73</v>
      </c>
      <c r="AH18" s="49" t="s">
        <v>74</v>
      </c>
      <c r="AI18" s="49" t="s">
        <v>75</v>
      </c>
      <c r="AJ18" s="49" t="s">
        <v>76</v>
      </c>
      <c r="AK18" s="49" t="s">
        <v>77</v>
      </c>
      <c r="AL18" s="49" t="s">
        <v>78</v>
      </c>
      <c r="AM18" s="49" t="s">
        <v>79</v>
      </c>
      <c r="AN18" s="49" t="s">
        <v>80</v>
      </c>
      <c r="AO18" s="49" t="s">
        <v>81</v>
      </c>
      <c r="AP18" s="49" t="s">
        <v>82</v>
      </c>
      <c r="AQ18" s="49" t="s">
        <v>83</v>
      </c>
      <c r="AR18" s="49" t="s">
        <v>84</v>
      </c>
      <c r="AS18" s="49" t="s">
        <v>85</v>
      </c>
      <c r="AT18" s="49" t="s">
        <v>86</v>
      </c>
      <c r="AU18" s="49" t="s">
        <v>87</v>
      </c>
      <c r="AV18" s="49" t="s">
        <v>88</v>
      </c>
      <c r="AW18" s="49" t="s">
        <v>89</v>
      </c>
      <c r="AX18" s="49" t="s">
        <v>90</v>
      </c>
      <c r="AY18" s="49" t="s">
        <v>91</v>
      </c>
      <c r="AZ18" s="49" t="s">
        <v>92</v>
      </c>
      <c r="BA18" s="49" t="s">
        <v>93</v>
      </c>
      <c r="BB18" s="49" t="s">
        <v>94</v>
      </c>
      <c r="BC18" s="49" t="s">
        <v>95</v>
      </c>
      <c r="BD18" s="49" t="s">
        <v>96</v>
      </c>
      <c r="BE18" s="49" t="s">
        <v>97</v>
      </c>
      <c r="BF18" s="49" t="s">
        <v>98</v>
      </c>
      <c r="BG18" s="49" t="s">
        <v>99</v>
      </c>
      <c r="BH18" s="49" t="s">
        <v>100</v>
      </c>
    </row>
    <row r="19" spans="1:60" ht="11.25" customHeight="1">
      <c r="A19" s="52"/>
      <c r="B19" s="52"/>
      <c r="C19" s="55"/>
      <c r="D19" s="57"/>
      <c r="E19" s="52"/>
      <c r="F19" s="52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41">
        <f aca="true" t="shared" si="2" ref="A21:A84">IF(SUM(H21:BH21)&lt;&gt;0,"Select","")</f>
      </c>
      <c r="B21" s="41" t="s">
        <v>185</v>
      </c>
      <c r="C21" s="41" t="s">
        <v>186</v>
      </c>
      <c r="D21" s="42" t="s">
        <v>135</v>
      </c>
      <c r="E21" s="43">
        <v>84</v>
      </c>
      <c r="F21" s="42">
        <v>1</v>
      </c>
      <c r="G21" s="42" t="s">
        <v>104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4"/>
      <c r="U21" s="45"/>
      <c r="V21" s="44"/>
      <c r="W21" s="45"/>
      <c r="X21" s="44"/>
      <c r="Y21" s="45"/>
      <c r="Z21" s="44"/>
      <c r="AA21" s="45"/>
      <c r="AB21" s="44"/>
      <c r="AC21" s="45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ht="15">
      <c r="A22" s="41">
        <f t="shared" si="2"/>
      </c>
      <c r="B22" s="41" t="s">
        <v>101</v>
      </c>
      <c r="C22" s="41" t="s">
        <v>102</v>
      </c>
      <c r="D22" s="42" t="s">
        <v>103</v>
      </c>
      <c r="E22" s="43">
        <v>35</v>
      </c>
      <c r="F22" s="42">
        <v>1</v>
      </c>
      <c r="G22" s="42" t="s">
        <v>104</v>
      </c>
      <c r="H22" s="44"/>
      <c r="I22" s="44"/>
      <c r="J22" s="44"/>
      <c r="K22" s="44"/>
      <c r="L22" s="44"/>
      <c r="M22" s="45"/>
      <c r="N22" s="44"/>
      <c r="O22" s="4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ht="15">
      <c r="A23" s="41">
        <f t="shared" si="2"/>
      </c>
      <c r="B23" s="41" t="s">
        <v>105</v>
      </c>
      <c r="C23" s="41" t="s">
        <v>106</v>
      </c>
      <c r="D23" s="42" t="s">
        <v>103</v>
      </c>
      <c r="E23" s="43">
        <v>35</v>
      </c>
      <c r="F23" s="42">
        <v>1</v>
      </c>
      <c r="G23" s="42" t="s">
        <v>104</v>
      </c>
      <c r="H23" s="44"/>
      <c r="I23" s="44"/>
      <c r="J23" s="44"/>
      <c r="K23" s="44"/>
      <c r="L23" s="44"/>
      <c r="M23" s="45"/>
      <c r="N23" s="44"/>
      <c r="O23" s="4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ht="15">
      <c r="A24" s="41">
        <f t="shared" si="2"/>
      </c>
      <c r="B24" s="41" t="s">
        <v>107</v>
      </c>
      <c r="C24" s="41" t="s">
        <v>108</v>
      </c>
      <c r="D24" s="42" t="s">
        <v>103</v>
      </c>
      <c r="E24" s="43">
        <v>35</v>
      </c>
      <c r="F24" s="42">
        <v>1</v>
      </c>
      <c r="G24" s="42" t="s">
        <v>104</v>
      </c>
      <c r="H24" s="44"/>
      <c r="I24" s="44"/>
      <c r="J24" s="44"/>
      <c r="K24" s="44"/>
      <c r="L24" s="44"/>
      <c r="M24" s="45"/>
      <c r="N24" s="44"/>
      <c r="O24" s="4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5">
      <c r="A25" s="41">
        <f t="shared" si="2"/>
      </c>
      <c r="B25" s="41" t="s">
        <v>109</v>
      </c>
      <c r="C25" s="41" t="s">
        <v>110</v>
      </c>
      <c r="D25" s="42" t="s">
        <v>111</v>
      </c>
      <c r="E25" s="43">
        <v>18</v>
      </c>
      <c r="F25" s="42">
        <v>2</v>
      </c>
      <c r="G25" s="42" t="s">
        <v>104</v>
      </c>
      <c r="H25" s="44"/>
      <c r="I25" s="44"/>
      <c r="J25" s="44"/>
      <c r="K25" s="44"/>
      <c r="L25" s="44"/>
      <c r="M25" s="45"/>
      <c r="N25" s="44"/>
      <c r="O25" s="4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5">
      <c r="A26" s="41">
        <f t="shared" si="2"/>
      </c>
      <c r="B26" s="41" t="s">
        <v>187</v>
      </c>
      <c r="C26" s="41" t="s">
        <v>188</v>
      </c>
      <c r="D26" s="42" t="s">
        <v>111</v>
      </c>
      <c r="E26" s="43">
        <v>18</v>
      </c>
      <c r="F26" s="42">
        <v>2</v>
      </c>
      <c r="G26" s="42" t="s">
        <v>104</v>
      </c>
      <c r="H26" s="44"/>
      <c r="I26" s="44"/>
      <c r="J26" s="44"/>
      <c r="K26" s="44"/>
      <c r="L26" s="44"/>
      <c r="M26" s="45"/>
      <c r="N26" s="44"/>
      <c r="O26" s="4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ht="15">
      <c r="A27" s="41">
        <f t="shared" si="2"/>
      </c>
      <c r="B27" s="41" t="s">
        <v>112</v>
      </c>
      <c r="C27" s="41" t="s">
        <v>113</v>
      </c>
      <c r="D27" s="42" t="s">
        <v>114</v>
      </c>
      <c r="E27" s="43">
        <v>18</v>
      </c>
      <c r="F27" s="42">
        <v>3</v>
      </c>
      <c r="G27" s="42" t="s">
        <v>104</v>
      </c>
      <c r="H27" s="44"/>
      <c r="I27" s="44"/>
      <c r="J27" s="44"/>
      <c r="K27" s="44"/>
      <c r="L27" s="44"/>
      <c r="M27" s="45"/>
      <c r="N27" s="44"/>
      <c r="O27" s="4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ht="15">
      <c r="A28" s="41">
        <f t="shared" si="2"/>
      </c>
      <c r="B28" s="41" t="s">
        <v>213</v>
      </c>
      <c r="C28" s="41" t="s">
        <v>214</v>
      </c>
      <c r="D28" s="42" t="s">
        <v>135</v>
      </c>
      <c r="E28" s="43">
        <v>84</v>
      </c>
      <c r="F28" s="42">
        <v>1</v>
      </c>
      <c r="G28" s="42" t="s">
        <v>104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4"/>
      <c r="U28" s="45"/>
      <c r="V28" s="44"/>
      <c r="W28" s="45"/>
      <c r="X28" s="44"/>
      <c r="Y28" s="45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ht="15">
      <c r="A29" s="41">
        <f t="shared" si="2"/>
      </c>
      <c r="B29" s="41" t="s">
        <v>215</v>
      </c>
      <c r="C29" s="41" t="s">
        <v>216</v>
      </c>
      <c r="D29" s="42" t="s">
        <v>135</v>
      </c>
      <c r="E29" s="43">
        <v>84</v>
      </c>
      <c r="F29" s="42">
        <v>1</v>
      </c>
      <c r="G29" s="42" t="s">
        <v>104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5">
      <c r="A30" s="41">
        <f t="shared" si="2"/>
      </c>
      <c r="B30" s="41" t="s">
        <v>217</v>
      </c>
      <c r="C30" s="41" t="s">
        <v>218</v>
      </c>
      <c r="D30" s="42" t="s">
        <v>135</v>
      </c>
      <c r="E30" s="43">
        <v>84</v>
      </c>
      <c r="F30" s="42">
        <v>1</v>
      </c>
      <c r="G30" s="42" t="s">
        <v>104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4"/>
      <c r="U30" s="45"/>
      <c r="V30" s="44"/>
      <c r="W30" s="45"/>
      <c r="X30" s="44"/>
      <c r="Y30" s="45"/>
      <c r="Z30" s="44"/>
      <c r="AA30" s="45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ht="15">
      <c r="A31" s="41">
        <f t="shared" si="2"/>
      </c>
      <c r="B31" s="41" t="s">
        <v>219</v>
      </c>
      <c r="C31" s="41" t="s">
        <v>220</v>
      </c>
      <c r="D31" s="42" t="s">
        <v>135</v>
      </c>
      <c r="E31" s="43">
        <v>84</v>
      </c>
      <c r="F31" s="42">
        <v>1</v>
      </c>
      <c r="G31" s="42" t="s">
        <v>104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4"/>
      <c r="U31" s="45"/>
      <c r="V31" s="44"/>
      <c r="W31" s="45"/>
      <c r="X31" s="44"/>
      <c r="Y31" s="45"/>
      <c r="Z31" s="44"/>
      <c r="AA31" s="45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ht="15">
      <c r="A32" s="41">
        <f t="shared" si="2"/>
      </c>
      <c r="B32" s="41" t="s">
        <v>115</v>
      </c>
      <c r="C32" s="41" t="s">
        <v>116</v>
      </c>
      <c r="D32" s="42" t="s">
        <v>117</v>
      </c>
      <c r="E32" s="43">
        <v>18</v>
      </c>
      <c r="F32" s="42">
        <v>1</v>
      </c>
      <c r="G32" s="42" t="s">
        <v>104</v>
      </c>
      <c r="H32" s="44"/>
      <c r="I32" s="44"/>
      <c r="J32" s="44"/>
      <c r="K32" s="44"/>
      <c r="L32" s="44"/>
      <c r="M32" s="45"/>
      <c r="N32" s="44"/>
      <c r="O32" s="4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5">
      <c r="A33" s="41">
        <f t="shared" si="2"/>
      </c>
      <c r="B33" s="41" t="s">
        <v>118</v>
      </c>
      <c r="C33" s="41" t="s">
        <v>119</v>
      </c>
      <c r="D33" s="42" t="s">
        <v>117</v>
      </c>
      <c r="E33" s="43">
        <v>18</v>
      </c>
      <c r="F33" s="42">
        <v>1</v>
      </c>
      <c r="G33" s="42" t="s">
        <v>104</v>
      </c>
      <c r="H33" s="44"/>
      <c r="I33" s="44"/>
      <c r="J33" s="44"/>
      <c r="K33" s="44"/>
      <c r="L33" s="44"/>
      <c r="M33" s="45"/>
      <c r="N33" s="44"/>
      <c r="O33" s="4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ht="15">
      <c r="A34" s="41">
        <f t="shared" si="2"/>
      </c>
      <c r="B34" s="41" t="s">
        <v>120</v>
      </c>
      <c r="C34" s="41" t="s">
        <v>121</v>
      </c>
      <c r="D34" s="42" t="s">
        <v>117</v>
      </c>
      <c r="E34" s="43">
        <v>18</v>
      </c>
      <c r="F34" s="42">
        <v>1</v>
      </c>
      <c r="G34" s="42" t="s">
        <v>104</v>
      </c>
      <c r="H34" s="44"/>
      <c r="I34" s="44"/>
      <c r="J34" s="44"/>
      <c r="K34" s="44"/>
      <c r="L34" s="44"/>
      <c r="M34" s="45"/>
      <c r="N34" s="44"/>
      <c r="O34" s="4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ht="15">
      <c r="A35" s="41">
        <f t="shared" si="2"/>
      </c>
      <c r="B35" s="41" t="s">
        <v>122</v>
      </c>
      <c r="C35" s="41" t="s">
        <v>123</v>
      </c>
      <c r="D35" s="42" t="s">
        <v>117</v>
      </c>
      <c r="E35" s="43">
        <v>18</v>
      </c>
      <c r="F35" s="42">
        <v>1</v>
      </c>
      <c r="G35" s="42" t="s">
        <v>104</v>
      </c>
      <c r="H35" s="44"/>
      <c r="I35" s="44"/>
      <c r="J35" s="44"/>
      <c r="K35" s="44"/>
      <c r="L35" s="44"/>
      <c r="M35" s="45"/>
      <c r="N35" s="44"/>
      <c r="O35" s="4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5">
      <c r="A36" s="41">
        <f t="shared" si="2"/>
      </c>
      <c r="B36" s="41" t="s">
        <v>124</v>
      </c>
      <c r="C36" s="41" t="s">
        <v>125</v>
      </c>
      <c r="D36" s="42" t="s">
        <v>117</v>
      </c>
      <c r="E36" s="43">
        <v>18</v>
      </c>
      <c r="F36" s="42">
        <v>1</v>
      </c>
      <c r="G36" s="42" t="s">
        <v>104</v>
      </c>
      <c r="H36" s="44"/>
      <c r="I36" s="44"/>
      <c r="J36" s="44"/>
      <c r="K36" s="44"/>
      <c r="L36" s="44"/>
      <c r="M36" s="45"/>
      <c r="N36" s="44"/>
      <c r="O36" s="4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5">
      <c r="A37" s="41">
        <f t="shared" si="2"/>
      </c>
      <c r="B37" s="41" t="s">
        <v>126</v>
      </c>
      <c r="C37" s="41" t="s">
        <v>127</v>
      </c>
      <c r="D37" s="42" t="s">
        <v>117</v>
      </c>
      <c r="E37" s="43">
        <v>18</v>
      </c>
      <c r="F37" s="42">
        <v>1</v>
      </c>
      <c r="G37" s="42" t="s">
        <v>104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ht="15">
      <c r="A38" s="41">
        <f t="shared" si="2"/>
      </c>
      <c r="B38" s="41" t="s">
        <v>128</v>
      </c>
      <c r="C38" s="41" t="s">
        <v>129</v>
      </c>
      <c r="D38" s="42" t="s">
        <v>117</v>
      </c>
      <c r="E38" s="43">
        <v>18</v>
      </c>
      <c r="F38" s="42">
        <v>1</v>
      </c>
      <c r="G38" s="42" t="s">
        <v>104</v>
      </c>
      <c r="H38" s="44"/>
      <c r="I38" s="44"/>
      <c r="J38" s="44"/>
      <c r="K38" s="44"/>
      <c r="L38" s="44"/>
      <c r="M38" s="45"/>
      <c r="N38" s="44"/>
      <c r="O38" s="45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ht="15">
      <c r="A39" s="41">
        <f t="shared" si="2"/>
      </c>
      <c r="B39" s="41" t="s">
        <v>130</v>
      </c>
      <c r="C39" s="41" t="s">
        <v>131</v>
      </c>
      <c r="D39" s="42" t="s">
        <v>117</v>
      </c>
      <c r="E39" s="43">
        <v>18</v>
      </c>
      <c r="F39" s="42">
        <v>1</v>
      </c>
      <c r="G39" s="42" t="s">
        <v>104</v>
      </c>
      <c r="H39" s="44"/>
      <c r="I39" s="44"/>
      <c r="J39" s="44"/>
      <c r="K39" s="44"/>
      <c r="L39" s="44"/>
      <c r="M39" s="45"/>
      <c r="N39" s="44"/>
      <c r="O39" s="4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ht="15">
      <c r="A40" s="41">
        <f t="shared" si="2"/>
      </c>
      <c r="B40" s="41" t="s">
        <v>134</v>
      </c>
      <c r="C40" s="41" t="s">
        <v>222</v>
      </c>
      <c r="D40" s="42" t="s">
        <v>135</v>
      </c>
      <c r="E40" s="43">
        <v>84</v>
      </c>
      <c r="F40" s="42">
        <v>1</v>
      </c>
      <c r="G40" s="42" t="s">
        <v>104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  <c r="V40" s="45"/>
      <c r="W40" s="45"/>
      <c r="X40" s="45"/>
      <c r="Y40" s="45"/>
      <c r="Z40" s="45"/>
      <c r="AA40" s="45"/>
      <c r="AB40" s="44"/>
      <c r="AC40" s="45"/>
      <c r="AD40" s="44"/>
      <c r="AE40" s="44"/>
      <c r="AF40" s="44"/>
      <c r="AG40" s="44"/>
      <c r="AH40" s="44"/>
      <c r="AI40" s="45"/>
      <c r="AJ40" s="44"/>
      <c r="AK40" s="45"/>
      <c r="AL40" s="44"/>
      <c r="AM40" s="45"/>
      <c r="AN40" s="44"/>
      <c r="AO40" s="44"/>
      <c r="AP40" s="44"/>
      <c r="AQ40" s="44"/>
      <c r="AR40" s="44"/>
      <c r="AS40" s="45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ht="15">
      <c r="A41" s="41">
        <f t="shared" si="2"/>
      </c>
      <c r="B41" s="41" t="s">
        <v>191</v>
      </c>
      <c r="C41" s="41" t="s">
        <v>223</v>
      </c>
      <c r="D41" s="42" t="s">
        <v>135</v>
      </c>
      <c r="E41" s="43">
        <v>84</v>
      </c>
      <c r="F41" s="42">
        <v>1</v>
      </c>
      <c r="G41" s="42" t="s">
        <v>104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44"/>
      <c r="AC41" s="45"/>
      <c r="AD41" s="44"/>
      <c r="AE41" s="44"/>
      <c r="AF41" s="44"/>
      <c r="AG41" s="44"/>
      <c r="AH41" s="44"/>
      <c r="AI41" s="45"/>
      <c r="AJ41" s="44"/>
      <c r="AK41" s="45"/>
      <c r="AL41" s="44"/>
      <c r="AM41" s="45"/>
      <c r="AN41" s="44"/>
      <c r="AO41" s="44"/>
      <c r="AP41" s="44"/>
      <c r="AQ41" s="44"/>
      <c r="AR41" s="44"/>
      <c r="AS41" s="45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ht="15">
      <c r="A42" s="41">
        <f t="shared" si="2"/>
      </c>
      <c r="B42" s="41" t="s">
        <v>136</v>
      </c>
      <c r="C42" s="41" t="s">
        <v>224</v>
      </c>
      <c r="D42" s="42" t="s">
        <v>135</v>
      </c>
      <c r="E42" s="43">
        <v>84</v>
      </c>
      <c r="F42" s="42">
        <v>1</v>
      </c>
      <c r="G42" s="42" t="s">
        <v>104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  <c r="V42" s="45"/>
      <c r="W42" s="45"/>
      <c r="X42" s="45"/>
      <c r="Y42" s="45"/>
      <c r="Z42" s="45"/>
      <c r="AA42" s="45"/>
      <c r="AB42" s="44"/>
      <c r="AC42" s="45"/>
      <c r="AD42" s="44"/>
      <c r="AE42" s="44"/>
      <c r="AF42" s="44"/>
      <c r="AG42" s="44"/>
      <c r="AH42" s="44"/>
      <c r="AI42" s="45"/>
      <c r="AJ42" s="44"/>
      <c r="AK42" s="45"/>
      <c r="AL42" s="44"/>
      <c r="AM42" s="45"/>
      <c r="AN42" s="44"/>
      <c r="AO42" s="44"/>
      <c r="AP42" s="44"/>
      <c r="AQ42" s="44"/>
      <c r="AR42" s="44"/>
      <c r="AS42" s="45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15">
      <c r="A43" s="41">
        <f t="shared" si="2"/>
      </c>
      <c r="B43" s="41" t="s">
        <v>120</v>
      </c>
      <c r="C43" s="41" t="s">
        <v>121</v>
      </c>
      <c r="D43" s="42" t="s">
        <v>135</v>
      </c>
      <c r="E43" s="43">
        <v>84</v>
      </c>
      <c r="F43" s="42">
        <v>1</v>
      </c>
      <c r="G43" s="42" t="s">
        <v>104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5"/>
      <c r="X43" s="45"/>
      <c r="Y43" s="45"/>
      <c r="Z43" s="45"/>
      <c r="AA43" s="45"/>
      <c r="AB43" s="44"/>
      <c r="AC43" s="45"/>
      <c r="AD43" s="44"/>
      <c r="AE43" s="44"/>
      <c r="AF43" s="44"/>
      <c r="AG43" s="44"/>
      <c r="AH43" s="44"/>
      <c r="AI43" s="45"/>
      <c r="AJ43" s="44"/>
      <c r="AK43" s="45"/>
      <c r="AL43" s="44"/>
      <c r="AM43" s="45"/>
      <c r="AN43" s="44"/>
      <c r="AO43" s="44"/>
      <c r="AP43" s="44"/>
      <c r="AQ43" s="44"/>
      <c r="AR43" s="44"/>
      <c r="AS43" s="45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5">
      <c r="A44" s="41">
        <f t="shared" si="2"/>
      </c>
      <c r="B44" s="41" t="s">
        <v>122</v>
      </c>
      <c r="C44" s="41" t="s">
        <v>123</v>
      </c>
      <c r="D44" s="42" t="s">
        <v>135</v>
      </c>
      <c r="E44" s="43">
        <v>84</v>
      </c>
      <c r="F44" s="42">
        <v>1</v>
      </c>
      <c r="G44" s="42" t="s">
        <v>104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44"/>
      <c r="AC44" s="45"/>
      <c r="AD44" s="44"/>
      <c r="AE44" s="44"/>
      <c r="AF44" s="44"/>
      <c r="AG44" s="44"/>
      <c r="AH44" s="44"/>
      <c r="AI44" s="45"/>
      <c r="AJ44" s="44"/>
      <c r="AK44" s="45"/>
      <c r="AL44" s="44"/>
      <c r="AM44" s="45"/>
      <c r="AN44" s="44"/>
      <c r="AO44" s="44"/>
      <c r="AP44" s="44"/>
      <c r="AQ44" s="44"/>
      <c r="AR44" s="44"/>
      <c r="AS44" s="45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ht="15">
      <c r="A45" s="41">
        <f t="shared" si="2"/>
      </c>
      <c r="B45" s="41" t="s">
        <v>124</v>
      </c>
      <c r="C45" s="41" t="s">
        <v>125</v>
      </c>
      <c r="D45" s="42" t="s">
        <v>135</v>
      </c>
      <c r="E45" s="43">
        <v>84</v>
      </c>
      <c r="F45" s="42">
        <v>1</v>
      </c>
      <c r="G45" s="42" t="s">
        <v>104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5"/>
      <c r="U45" s="45"/>
      <c r="V45" s="45"/>
      <c r="W45" s="45"/>
      <c r="X45" s="45"/>
      <c r="Y45" s="45"/>
      <c r="Z45" s="45"/>
      <c r="AA45" s="45"/>
      <c r="AB45" s="44"/>
      <c r="AC45" s="45"/>
      <c r="AD45" s="44"/>
      <c r="AE45" s="44"/>
      <c r="AF45" s="44"/>
      <c r="AG45" s="44"/>
      <c r="AH45" s="44"/>
      <c r="AI45" s="45"/>
      <c r="AJ45" s="44"/>
      <c r="AK45" s="45"/>
      <c r="AL45" s="44"/>
      <c r="AM45" s="45"/>
      <c r="AN45" s="44"/>
      <c r="AO45" s="44"/>
      <c r="AP45" s="44"/>
      <c r="AQ45" s="44"/>
      <c r="AR45" s="44"/>
      <c r="AS45" s="45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ht="15">
      <c r="A46" s="41">
        <f t="shared" si="2"/>
      </c>
      <c r="B46" s="41" t="s">
        <v>126</v>
      </c>
      <c r="C46" s="41" t="s">
        <v>127</v>
      </c>
      <c r="D46" s="42" t="s">
        <v>135</v>
      </c>
      <c r="E46" s="43">
        <v>84</v>
      </c>
      <c r="F46" s="42">
        <v>1</v>
      </c>
      <c r="G46" s="42" t="s">
        <v>104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  <c r="V46" s="45"/>
      <c r="W46" s="45"/>
      <c r="X46" s="45"/>
      <c r="Y46" s="45"/>
      <c r="Z46" s="45"/>
      <c r="AA46" s="45"/>
      <c r="AB46" s="44"/>
      <c r="AC46" s="45"/>
      <c r="AD46" s="44"/>
      <c r="AE46" s="44"/>
      <c r="AF46" s="44"/>
      <c r="AG46" s="44"/>
      <c r="AH46" s="44"/>
      <c r="AI46" s="45"/>
      <c r="AJ46" s="44"/>
      <c r="AK46" s="45"/>
      <c r="AL46" s="44"/>
      <c r="AM46" s="45"/>
      <c r="AN46" s="44"/>
      <c r="AO46" s="44"/>
      <c r="AP46" s="44"/>
      <c r="AQ46" s="44"/>
      <c r="AR46" s="44"/>
      <c r="AS46" s="45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15">
      <c r="A47" s="41">
        <f t="shared" si="2"/>
      </c>
      <c r="B47" s="41" t="s">
        <v>128</v>
      </c>
      <c r="C47" s="41" t="s">
        <v>129</v>
      </c>
      <c r="D47" s="42" t="s">
        <v>135</v>
      </c>
      <c r="E47" s="43">
        <v>84</v>
      </c>
      <c r="F47" s="42">
        <v>1</v>
      </c>
      <c r="G47" s="42" t="s">
        <v>104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5"/>
      <c r="AD47" s="44"/>
      <c r="AE47" s="44"/>
      <c r="AF47" s="44"/>
      <c r="AG47" s="44"/>
      <c r="AH47" s="44"/>
      <c r="AI47" s="45"/>
      <c r="AJ47" s="44"/>
      <c r="AK47" s="45"/>
      <c r="AL47" s="44"/>
      <c r="AM47" s="45"/>
      <c r="AN47" s="44"/>
      <c r="AO47" s="44"/>
      <c r="AP47" s="44"/>
      <c r="AQ47" s="44"/>
      <c r="AR47" s="44"/>
      <c r="AS47" s="45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5">
      <c r="A48" s="41">
        <f t="shared" si="2"/>
      </c>
      <c r="B48" s="41" t="s">
        <v>130</v>
      </c>
      <c r="C48" s="41" t="s">
        <v>131</v>
      </c>
      <c r="D48" s="42" t="s">
        <v>135</v>
      </c>
      <c r="E48" s="43">
        <v>84</v>
      </c>
      <c r="F48" s="42">
        <v>1</v>
      </c>
      <c r="G48" s="42" t="s">
        <v>104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5"/>
      <c r="U48" s="45"/>
      <c r="V48" s="45"/>
      <c r="W48" s="45"/>
      <c r="X48" s="45"/>
      <c r="Y48" s="45"/>
      <c r="Z48" s="45"/>
      <c r="AA48" s="45"/>
      <c r="AB48" s="44"/>
      <c r="AC48" s="45"/>
      <c r="AD48" s="44"/>
      <c r="AE48" s="44"/>
      <c r="AF48" s="44"/>
      <c r="AG48" s="44"/>
      <c r="AH48" s="44"/>
      <c r="AI48" s="45"/>
      <c r="AJ48" s="44"/>
      <c r="AK48" s="45"/>
      <c r="AL48" s="44"/>
      <c r="AM48" s="45"/>
      <c r="AN48" s="44"/>
      <c r="AO48" s="44"/>
      <c r="AP48" s="44"/>
      <c r="AQ48" s="44"/>
      <c r="AR48" s="44"/>
      <c r="AS48" s="45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15">
      <c r="A49" s="41">
        <f t="shared" si="2"/>
      </c>
      <c r="B49" s="41" t="s">
        <v>132</v>
      </c>
      <c r="C49" s="41" t="s">
        <v>133</v>
      </c>
      <c r="D49" s="42" t="s">
        <v>135</v>
      </c>
      <c r="E49" s="43">
        <v>84</v>
      </c>
      <c r="F49" s="42">
        <v>1</v>
      </c>
      <c r="G49" s="42" t="s">
        <v>104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5"/>
      <c r="U49" s="45"/>
      <c r="V49" s="45"/>
      <c r="W49" s="45"/>
      <c r="X49" s="45"/>
      <c r="Y49" s="45"/>
      <c r="Z49" s="45"/>
      <c r="AA49" s="45"/>
      <c r="AB49" s="44"/>
      <c r="AC49" s="45"/>
      <c r="AD49" s="44"/>
      <c r="AE49" s="44"/>
      <c r="AF49" s="44"/>
      <c r="AG49" s="44"/>
      <c r="AH49" s="44"/>
      <c r="AI49" s="45"/>
      <c r="AJ49" s="44"/>
      <c r="AK49" s="45"/>
      <c r="AL49" s="44"/>
      <c r="AM49" s="45"/>
      <c r="AN49" s="44"/>
      <c r="AO49" s="44"/>
      <c r="AP49" s="44"/>
      <c r="AQ49" s="44"/>
      <c r="AR49" s="44"/>
      <c r="AS49" s="45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15">
      <c r="A50" s="41">
        <f t="shared" si="2"/>
      </c>
      <c r="B50" s="41" t="s">
        <v>189</v>
      </c>
      <c r="C50" s="41" t="s">
        <v>225</v>
      </c>
      <c r="D50" s="42" t="s">
        <v>135</v>
      </c>
      <c r="E50" s="43">
        <v>84</v>
      </c>
      <c r="F50" s="42">
        <v>1</v>
      </c>
      <c r="G50" s="42" t="s">
        <v>104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5"/>
      <c r="U50" s="45"/>
      <c r="V50" s="45"/>
      <c r="W50" s="45"/>
      <c r="X50" s="45"/>
      <c r="Y50" s="45"/>
      <c r="Z50" s="45"/>
      <c r="AA50" s="45"/>
      <c r="AB50" s="44"/>
      <c r="AC50" s="45"/>
      <c r="AD50" s="44"/>
      <c r="AE50" s="44"/>
      <c r="AF50" s="44"/>
      <c r="AG50" s="44"/>
      <c r="AH50" s="44"/>
      <c r="AI50" s="45"/>
      <c r="AJ50" s="44"/>
      <c r="AK50" s="45"/>
      <c r="AL50" s="44"/>
      <c r="AM50" s="45"/>
      <c r="AN50" s="44"/>
      <c r="AO50" s="44"/>
      <c r="AP50" s="44"/>
      <c r="AQ50" s="44"/>
      <c r="AR50" s="44"/>
      <c r="AS50" s="45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15">
      <c r="A51" s="41">
        <f t="shared" si="2"/>
      </c>
      <c r="B51" s="41" t="s">
        <v>190</v>
      </c>
      <c r="C51" s="41" t="s">
        <v>226</v>
      </c>
      <c r="D51" s="42" t="s">
        <v>135</v>
      </c>
      <c r="E51" s="43">
        <v>84</v>
      </c>
      <c r="F51" s="42">
        <v>1</v>
      </c>
      <c r="G51" s="42" t="s">
        <v>104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45"/>
      <c r="U51" s="45"/>
      <c r="V51" s="45"/>
      <c r="W51" s="45"/>
      <c r="X51" s="45"/>
      <c r="Y51" s="45"/>
      <c r="Z51" s="45"/>
      <c r="AA51" s="45"/>
      <c r="AB51" s="44"/>
      <c r="AC51" s="45"/>
      <c r="AD51" s="44"/>
      <c r="AE51" s="44"/>
      <c r="AF51" s="44"/>
      <c r="AG51" s="44"/>
      <c r="AH51" s="44"/>
      <c r="AI51" s="45"/>
      <c r="AJ51" s="44"/>
      <c r="AK51" s="45"/>
      <c r="AL51" s="44"/>
      <c r="AM51" s="45"/>
      <c r="AN51" s="44"/>
      <c r="AO51" s="44"/>
      <c r="AP51" s="44"/>
      <c r="AQ51" s="44"/>
      <c r="AR51" s="44"/>
      <c r="AS51" s="45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15">
      <c r="A52" s="41">
        <f t="shared" si="2"/>
      </c>
      <c r="B52" s="41" t="s">
        <v>137</v>
      </c>
      <c r="C52" s="41" t="s">
        <v>138</v>
      </c>
      <c r="D52" s="42" t="s">
        <v>135</v>
      </c>
      <c r="E52" s="43">
        <v>84</v>
      </c>
      <c r="F52" s="42">
        <v>1</v>
      </c>
      <c r="G52" s="42" t="s">
        <v>139</v>
      </c>
      <c r="H52" s="44"/>
      <c r="I52" s="44"/>
      <c r="J52" s="44"/>
      <c r="K52" s="44"/>
      <c r="L52" s="44"/>
      <c r="M52" s="44"/>
      <c r="N52" s="44"/>
      <c r="O52" s="45"/>
      <c r="P52" s="44"/>
      <c r="Q52" s="45"/>
      <c r="R52" s="44"/>
      <c r="S52" s="45"/>
      <c r="T52" s="44"/>
      <c r="U52" s="45"/>
      <c r="V52" s="44"/>
      <c r="W52" s="45"/>
      <c r="X52" s="44"/>
      <c r="Y52" s="45"/>
      <c r="Z52" s="44"/>
      <c r="AA52" s="45"/>
      <c r="AB52" s="44"/>
      <c r="AC52" s="45"/>
      <c r="AD52" s="44"/>
      <c r="AE52" s="45"/>
      <c r="AF52" s="44"/>
      <c r="AG52" s="44"/>
      <c r="AH52" s="44"/>
      <c r="AI52" s="45"/>
      <c r="AJ52" s="44"/>
      <c r="AK52" s="45"/>
      <c r="AL52" s="44"/>
      <c r="AM52" s="45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5">
      <c r="A53" s="41">
        <f t="shared" si="2"/>
      </c>
      <c r="B53" s="41" t="s">
        <v>140</v>
      </c>
      <c r="C53" s="41" t="s">
        <v>141</v>
      </c>
      <c r="D53" s="42" t="s">
        <v>135</v>
      </c>
      <c r="E53" s="43">
        <v>84</v>
      </c>
      <c r="F53" s="42">
        <v>1</v>
      </c>
      <c r="G53" s="42" t="s">
        <v>139</v>
      </c>
      <c r="H53" s="44"/>
      <c r="I53" s="44"/>
      <c r="J53" s="44"/>
      <c r="K53" s="44"/>
      <c r="L53" s="44"/>
      <c r="M53" s="44"/>
      <c r="N53" s="44"/>
      <c r="O53" s="45"/>
      <c r="P53" s="44"/>
      <c r="Q53" s="45"/>
      <c r="R53" s="44"/>
      <c r="S53" s="45"/>
      <c r="T53" s="44"/>
      <c r="U53" s="45"/>
      <c r="V53" s="44"/>
      <c r="W53" s="45"/>
      <c r="X53" s="44"/>
      <c r="Y53" s="45"/>
      <c r="Z53" s="44"/>
      <c r="AA53" s="45"/>
      <c r="AB53" s="44"/>
      <c r="AC53" s="45"/>
      <c r="AD53" s="44"/>
      <c r="AE53" s="45"/>
      <c r="AF53" s="44"/>
      <c r="AG53" s="44"/>
      <c r="AH53" s="44"/>
      <c r="AI53" s="45"/>
      <c r="AJ53" s="44"/>
      <c r="AK53" s="45"/>
      <c r="AL53" s="44"/>
      <c r="AM53" s="45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1:60" ht="15">
      <c r="A54" s="41">
        <f t="shared" si="2"/>
      </c>
      <c r="B54" s="41" t="s">
        <v>142</v>
      </c>
      <c r="C54" s="41" t="s">
        <v>143</v>
      </c>
      <c r="D54" s="42" t="s">
        <v>144</v>
      </c>
      <c r="E54" s="43">
        <v>84</v>
      </c>
      <c r="F54" s="42">
        <v>4</v>
      </c>
      <c r="G54" s="42" t="s">
        <v>104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</row>
    <row r="55" spans="1:60" ht="15">
      <c r="A55" s="41">
        <f t="shared" si="2"/>
      </c>
      <c r="B55" s="41" t="s">
        <v>145</v>
      </c>
      <c r="C55" s="41" t="s">
        <v>146</v>
      </c>
      <c r="D55" s="42" t="s">
        <v>144</v>
      </c>
      <c r="E55" s="43">
        <v>84</v>
      </c>
      <c r="F55" s="42">
        <v>4</v>
      </c>
      <c r="G55" s="42" t="s">
        <v>104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15">
      <c r="A56" s="41">
        <f t="shared" si="2"/>
      </c>
      <c r="B56" s="41" t="s">
        <v>142</v>
      </c>
      <c r="C56" s="41" t="s">
        <v>143</v>
      </c>
      <c r="D56" s="42" t="s">
        <v>147</v>
      </c>
      <c r="E56" s="43">
        <v>220</v>
      </c>
      <c r="F56" s="42">
        <v>1</v>
      </c>
      <c r="G56" s="42" t="s">
        <v>104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</row>
    <row r="57" spans="1:60" ht="15">
      <c r="A57" s="41">
        <f t="shared" si="2"/>
      </c>
      <c r="B57" s="41" t="s">
        <v>145</v>
      </c>
      <c r="C57" s="41" t="s">
        <v>146</v>
      </c>
      <c r="D57" s="42" t="s">
        <v>147</v>
      </c>
      <c r="E57" s="43">
        <v>220</v>
      </c>
      <c r="F57" s="42">
        <v>1</v>
      </c>
      <c r="G57" s="42" t="s">
        <v>104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5">
      <c r="A58" s="41">
        <f t="shared" si="2"/>
      </c>
      <c r="B58" s="41" t="s">
        <v>148</v>
      </c>
      <c r="C58" s="41" t="s">
        <v>149</v>
      </c>
      <c r="D58" s="42" t="s">
        <v>135</v>
      </c>
      <c r="E58" s="43">
        <v>84</v>
      </c>
      <c r="F58" s="42">
        <v>1</v>
      </c>
      <c r="G58" s="42" t="s">
        <v>104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4"/>
      <c r="Y58" s="45"/>
      <c r="Z58" s="44"/>
      <c r="AA58" s="45"/>
      <c r="AB58" s="44"/>
      <c r="AC58" s="45"/>
      <c r="AD58" s="44"/>
      <c r="AE58" s="45"/>
      <c r="AF58" s="44"/>
      <c r="AG58" s="45"/>
      <c r="AH58" s="44"/>
      <c r="AI58" s="45"/>
      <c r="AJ58" s="44"/>
      <c r="AK58" s="45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5">
      <c r="A59" s="41">
        <f t="shared" si="2"/>
      </c>
      <c r="B59" s="41" t="s">
        <v>150</v>
      </c>
      <c r="C59" s="41" t="s">
        <v>151</v>
      </c>
      <c r="D59" s="42" t="s">
        <v>135</v>
      </c>
      <c r="E59" s="43">
        <v>84</v>
      </c>
      <c r="F59" s="42">
        <v>1</v>
      </c>
      <c r="G59" s="42" t="s">
        <v>104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44"/>
      <c r="Y59" s="45"/>
      <c r="Z59" s="44"/>
      <c r="AA59" s="45"/>
      <c r="AB59" s="44"/>
      <c r="AC59" s="45"/>
      <c r="AD59" s="44"/>
      <c r="AE59" s="45"/>
      <c r="AF59" s="44"/>
      <c r="AG59" s="45"/>
      <c r="AH59" s="44"/>
      <c r="AI59" s="45"/>
      <c r="AJ59" s="44"/>
      <c r="AK59" s="45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15">
      <c r="A60" s="41">
        <f t="shared" si="2"/>
      </c>
      <c r="B60" s="41" t="s">
        <v>152</v>
      </c>
      <c r="C60" s="41" t="s">
        <v>153</v>
      </c>
      <c r="D60" s="42" t="s">
        <v>135</v>
      </c>
      <c r="E60" s="43">
        <v>84</v>
      </c>
      <c r="F60" s="42">
        <v>1</v>
      </c>
      <c r="G60" s="42" t="s">
        <v>104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4"/>
      <c r="Y60" s="45"/>
      <c r="Z60" s="44"/>
      <c r="AA60" s="45"/>
      <c r="AB60" s="44"/>
      <c r="AC60" s="45"/>
      <c r="AD60" s="44"/>
      <c r="AE60" s="45"/>
      <c r="AF60" s="44"/>
      <c r="AG60" s="45"/>
      <c r="AH60" s="44"/>
      <c r="AI60" s="45"/>
      <c r="AJ60" s="44"/>
      <c r="AK60" s="45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15">
      <c r="A61" s="41">
        <f t="shared" si="2"/>
      </c>
      <c r="B61" s="41" t="s">
        <v>154</v>
      </c>
      <c r="C61" s="41" t="s">
        <v>155</v>
      </c>
      <c r="D61" s="42" t="s">
        <v>135</v>
      </c>
      <c r="E61" s="43">
        <v>84</v>
      </c>
      <c r="F61" s="42">
        <v>1</v>
      </c>
      <c r="G61" s="42" t="s">
        <v>104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44"/>
      <c r="Y61" s="45"/>
      <c r="Z61" s="44"/>
      <c r="AA61" s="45"/>
      <c r="AB61" s="44"/>
      <c r="AC61" s="45"/>
      <c r="AD61" s="44"/>
      <c r="AE61" s="45"/>
      <c r="AF61" s="44"/>
      <c r="AG61" s="45"/>
      <c r="AH61" s="44"/>
      <c r="AI61" s="45"/>
      <c r="AJ61" s="44"/>
      <c r="AK61" s="45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5">
      <c r="A62" s="41">
        <f t="shared" si="2"/>
      </c>
      <c r="B62" s="41" t="s">
        <v>156</v>
      </c>
      <c r="C62" s="41" t="s">
        <v>157</v>
      </c>
      <c r="D62" s="42" t="s">
        <v>135</v>
      </c>
      <c r="E62" s="43">
        <v>84</v>
      </c>
      <c r="F62" s="42">
        <v>1</v>
      </c>
      <c r="G62" s="42" t="s">
        <v>104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4"/>
      <c r="Y62" s="45"/>
      <c r="Z62" s="44"/>
      <c r="AA62" s="45"/>
      <c r="AB62" s="44"/>
      <c r="AC62" s="45"/>
      <c r="AD62" s="44"/>
      <c r="AE62" s="45"/>
      <c r="AF62" s="44"/>
      <c r="AG62" s="45"/>
      <c r="AH62" s="44"/>
      <c r="AI62" s="45"/>
      <c r="AJ62" s="44"/>
      <c r="AK62" s="45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5">
      <c r="A63" s="41">
        <f t="shared" si="2"/>
      </c>
      <c r="B63" s="41" t="s">
        <v>158</v>
      </c>
      <c r="C63" s="41" t="s">
        <v>159</v>
      </c>
      <c r="D63" s="42" t="s">
        <v>135</v>
      </c>
      <c r="E63" s="43">
        <v>84</v>
      </c>
      <c r="F63" s="42">
        <v>1</v>
      </c>
      <c r="G63" s="42" t="s">
        <v>104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44"/>
      <c r="AK63" s="45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5">
      <c r="A64" s="41">
        <f t="shared" si="2"/>
      </c>
      <c r="B64" s="41" t="s">
        <v>160</v>
      </c>
      <c r="C64" s="41" t="s">
        <v>161</v>
      </c>
      <c r="D64" s="42" t="s">
        <v>135</v>
      </c>
      <c r="E64" s="43">
        <v>84</v>
      </c>
      <c r="F64" s="42">
        <v>1</v>
      </c>
      <c r="G64" s="42" t="s">
        <v>104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4"/>
      <c r="Y64" s="45"/>
      <c r="Z64" s="44"/>
      <c r="AA64" s="45"/>
      <c r="AB64" s="44"/>
      <c r="AC64" s="45"/>
      <c r="AD64" s="44"/>
      <c r="AE64" s="45"/>
      <c r="AF64" s="44"/>
      <c r="AG64" s="45"/>
      <c r="AH64" s="44"/>
      <c r="AI64" s="45"/>
      <c r="AJ64" s="44"/>
      <c r="AK64" s="45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5">
      <c r="A65" s="41">
        <f t="shared" si="2"/>
      </c>
      <c r="B65" s="41" t="s">
        <v>162</v>
      </c>
      <c r="C65" s="41" t="s">
        <v>163</v>
      </c>
      <c r="D65" s="42" t="s">
        <v>135</v>
      </c>
      <c r="E65" s="43">
        <v>84</v>
      </c>
      <c r="F65" s="42">
        <v>1</v>
      </c>
      <c r="G65" s="42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44"/>
      <c r="AG65" s="45"/>
      <c r="AH65" s="44"/>
      <c r="AI65" s="45"/>
      <c r="AJ65" s="44"/>
      <c r="AK65" s="45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5">
      <c r="A66" s="41">
        <f t="shared" si="2"/>
      </c>
      <c r="B66" s="41" t="s">
        <v>164</v>
      </c>
      <c r="C66" s="41" t="s">
        <v>165</v>
      </c>
      <c r="D66" s="42" t="s">
        <v>117</v>
      </c>
      <c r="E66" s="43">
        <v>18</v>
      </c>
      <c r="F66" s="42">
        <v>1</v>
      </c>
      <c r="G66" s="42" t="s">
        <v>104</v>
      </c>
      <c r="H66" s="44"/>
      <c r="I66" s="44"/>
      <c r="J66" s="44"/>
      <c r="K66" s="44"/>
      <c r="L66" s="44"/>
      <c r="M66" s="45"/>
      <c r="N66" s="45"/>
      <c r="O66" s="45"/>
      <c r="P66" s="45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5">
      <c r="A67" s="41">
        <f t="shared" si="2"/>
      </c>
      <c r="B67" s="41" t="s">
        <v>166</v>
      </c>
      <c r="C67" s="41" t="s">
        <v>167</v>
      </c>
      <c r="D67" s="42" t="s">
        <v>117</v>
      </c>
      <c r="E67" s="43">
        <v>18</v>
      </c>
      <c r="F67" s="42">
        <v>1</v>
      </c>
      <c r="G67" s="42" t="s">
        <v>104</v>
      </c>
      <c r="H67" s="44"/>
      <c r="I67" s="44"/>
      <c r="J67" s="44"/>
      <c r="K67" s="44"/>
      <c r="L67" s="44"/>
      <c r="M67" s="45"/>
      <c r="N67" s="45"/>
      <c r="O67" s="45"/>
      <c r="P67" s="45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5">
      <c r="A68" s="41">
        <f t="shared" si="2"/>
      </c>
      <c r="B68" s="41" t="s">
        <v>164</v>
      </c>
      <c r="C68" s="41" t="s">
        <v>165</v>
      </c>
      <c r="D68" s="42" t="s">
        <v>103</v>
      </c>
      <c r="E68" s="43">
        <v>35</v>
      </c>
      <c r="F68" s="42">
        <v>1</v>
      </c>
      <c r="G68" s="42" t="s">
        <v>104</v>
      </c>
      <c r="H68" s="44"/>
      <c r="I68" s="44"/>
      <c r="J68" s="44"/>
      <c r="K68" s="44"/>
      <c r="L68" s="44"/>
      <c r="M68" s="45"/>
      <c r="N68" s="45"/>
      <c r="O68" s="45"/>
      <c r="P68" s="45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5">
      <c r="A69" s="41">
        <f t="shared" si="2"/>
      </c>
      <c r="B69" s="41" t="s">
        <v>168</v>
      </c>
      <c r="C69" s="41" t="s">
        <v>169</v>
      </c>
      <c r="D69" s="42" t="s">
        <v>103</v>
      </c>
      <c r="E69" s="43">
        <v>35</v>
      </c>
      <c r="F69" s="42">
        <v>1</v>
      </c>
      <c r="G69" s="42" t="s">
        <v>104</v>
      </c>
      <c r="H69" s="44"/>
      <c r="I69" s="44"/>
      <c r="J69" s="44"/>
      <c r="K69" s="44"/>
      <c r="L69" s="44"/>
      <c r="M69" s="45"/>
      <c r="N69" s="45"/>
      <c r="O69" s="45"/>
      <c r="P69" s="45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5">
      <c r="A70" s="41">
        <f t="shared" si="2"/>
      </c>
      <c r="B70" s="41" t="s">
        <v>192</v>
      </c>
      <c r="C70" s="41" t="s">
        <v>193</v>
      </c>
      <c r="D70" s="42" t="s">
        <v>103</v>
      </c>
      <c r="E70" s="43">
        <v>35</v>
      </c>
      <c r="F70" s="42">
        <v>1</v>
      </c>
      <c r="G70" s="42" t="s">
        <v>104</v>
      </c>
      <c r="H70" s="44"/>
      <c r="I70" s="44"/>
      <c r="J70" s="44"/>
      <c r="K70" s="44"/>
      <c r="L70" s="44"/>
      <c r="M70" s="45"/>
      <c r="N70" s="45"/>
      <c r="O70" s="45"/>
      <c r="P70" s="45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15">
      <c r="A71" s="41">
        <f t="shared" si="2"/>
      </c>
      <c r="B71" s="41" t="s">
        <v>166</v>
      </c>
      <c r="C71" s="41" t="s">
        <v>167</v>
      </c>
      <c r="D71" s="42" t="s">
        <v>103</v>
      </c>
      <c r="E71" s="43">
        <v>35</v>
      </c>
      <c r="F71" s="42">
        <v>1</v>
      </c>
      <c r="G71" s="42" t="s">
        <v>104</v>
      </c>
      <c r="H71" s="44"/>
      <c r="I71" s="44"/>
      <c r="J71" s="44"/>
      <c r="K71" s="44"/>
      <c r="L71" s="44"/>
      <c r="M71" s="45"/>
      <c r="N71" s="45"/>
      <c r="O71" s="45"/>
      <c r="P71" s="45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15">
      <c r="A72" s="41">
        <f t="shared" si="2"/>
      </c>
      <c r="B72" s="41" t="s">
        <v>170</v>
      </c>
      <c r="C72" s="41" t="s">
        <v>194</v>
      </c>
      <c r="D72" s="42" t="s">
        <v>103</v>
      </c>
      <c r="E72" s="43">
        <v>35</v>
      </c>
      <c r="F72" s="42">
        <v>1</v>
      </c>
      <c r="G72" s="42" t="s">
        <v>104</v>
      </c>
      <c r="H72" s="44"/>
      <c r="I72" s="44"/>
      <c r="J72" s="44"/>
      <c r="K72" s="44"/>
      <c r="L72" s="44"/>
      <c r="M72" s="45"/>
      <c r="N72" s="44"/>
      <c r="O72" s="45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15">
      <c r="A73" s="41">
        <f t="shared" si="2"/>
      </c>
      <c r="B73" s="41" t="s">
        <v>171</v>
      </c>
      <c r="C73" s="41" t="s">
        <v>195</v>
      </c>
      <c r="D73" s="42" t="s">
        <v>103</v>
      </c>
      <c r="E73" s="43">
        <v>35</v>
      </c>
      <c r="F73" s="42">
        <v>1</v>
      </c>
      <c r="G73" s="42" t="s">
        <v>104</v>
      </c>
      <c r="H73" s="44"/>
      <c r="I73" s="44"/>
      <c r="J73" s="44"/>
      <c r="K73" s="44"/>
      <c r="L73" s="44"/>
      <c r="M73" s="45"/>
      <c r="N73" s="44"/>
      <c r="O73" s="45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1:60" ht="15">
      <c r="A74" s="41">
        <f t="shared" si="2"/>
      </c>
      <c r="B74" s="41" t="s">
        <v>172</v>
      </c>
      <c r="C74" s="41" t="s">
        <v>173</v>
      </c>
      <c r="D74" s="42" t="s">
        <v>103</v>
      </c>
      <c r="E74" s="43">
        <v>35</v>
      </c>
      <c r="F74" s="42">
        <v>1</v>
      </c>
      <c r="G74" s="42" t="s">
        <v>104</v>
      </c>
      <c r="H74" s="44"/>
      <c r="I74" s="44"/>
      <c r="J74" s="44"/>
      <c r="K74" s="44"/>
      <c r="L74" s="44"/>
      <c r="M74" s="45"/>
      <c r="N74" s="44"/>
      <c r="O74" s="45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1:60" ht="15">
      <c r="A75" s="41">
        <f t="shared" si="2"/>
      </c>
      <c r="B75" s="41" t="s">
        <v>201</v>
      </c>
      <c r="C75" s="41" t="s">
        <v>206</v>
      </c>
      <c r="D75" s="42" t="s">
        <v>135</v>
      </c>
      <c r="E75" s="43">
        <v>84</v>
      </c>
      <c r="F75" s="42">
        <v>1</v>
      </c>
      <c r="G75" s="42" t="s">
        <v>104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/>
      <c r="V75" s="44"/>
      <c r="W75" s="45"/>
      <c r="X75" s="44"/>
      <c r="Y75" s="45"/>
      <c r="Z75" s="44"/>
      <c r="AA75" s="45"/>
      <c r="AB75" s="44"/>
      <c r="AC75" s="45"/>
      <c r="AD75" s="44"/>
      <c r="AE75" s="45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</row>
    <row r="76" spans="1:60" ht="15">
      <c r="A76" s="41">
        <f t="shared" si="2"/>
      </c>
      <c r="B76" s="41" t="s">
        <v>196</v>
      </c>
      <c r="C76" s="41" t="s">
        <v>208</v>
      </c>
      <c r="D76" s="42" t="s">
        <v>135</v>
      </c>
      <c r="E76" s="43">
        <v>84</v>
      </c>
      <c r="F76" s="42">
        <v>1</v>
      </c>
      <c r="G76" s="42" t="s">
        <v>104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5"/>
      <c r="V76" s="44"/>
      <c r="W76" s="45"/>
      <c r="X76" s="44"/>
      <c r="Y76" s="45"/>
      <c r="Z76" s="44"/>
      <c r="AA76" s="45"/>
      <c r="AB76" s="44"/>
      <c r="AC76" s="45"/>
      <c r="AD76" s="44"/>
      <c r="AE76" s="45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</row>
    <row r="77" spans="1:60" ht="15">
      <c r="A77" s="41">
        <f t="shared" si="2"/>
      </c>
      <c r="B77" s="41" t="s">
        <v>197</v>
      </c>
      <c r="C77" s="41" t="s">
        <v>209</v>
      </c>
      <c r="D77" s="42" t="s">
        <v>135</v>
      </c>
      <c r="E77" s="43">
        <v>84</v>
      </c>
      <c r="F77" s="42">
        <v>1</v>
      </c>
      <c r="G77" s="42" t="s">
        <v>104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5"/>
      <c r="V77" s="44"/>
      <c r="W77" s="45"/>
      <c r="X77" s="44"/>
      <c r="Y77" s="45"/>
      <c r="Z77" s="44"/>
      <c r="AA77" s="45"/>
      <c r="AB77" s="44"/>
      <c r="AC77" s="45"/>
      <c r="AD77" s="44"/>
      <c r="AE77" s="45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78" spans="1:60" ht="15">
      <c r="A78" s="41">
        <f t="shared" si="2"/>
      </c>
      <c r="B78" s="41" t="s">
        <v>198</v>
      </c>
      <c r="C78" s="41" t="s">
        <v>210</v>
      </c>
      <c r="D78" s="42" t="s">
        <v>135</v>
      </c>
      <c r="E78" s="43">
        <v>84</v>
      </c>
      <c r="F78" s="42">
        <v>1</v>
      </c>
      <c r="G78" s="42" t="s">
        <v>104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5"/>
      <c r="V78" s="44"/>
      <c r="W78" s="45"/>
      <c r="X78" s="44"/>
      <c r="Y78" s="45"/>
      <c r="Z78" s="44"/>
      <c r="AA78" s="45"/>
      <c r="AB78" s="44"/>
      <c r="AC78" s="45"/>
      <c r="AD78" s="44"/>
      <c r="AE78" s="45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1:60" ht="15">
      <c r="A79" s="41">
        <f t="shared" si="2"/>
      </c>
      <c r="B79" s="41" t="s">
        <v>199</v>
      </c>
      <c r="C79" s="41" t="s">
        <v>211</v>
      </c>
      <c r="D79" s="42" t="s">
        <v>135</v>
      </c>
      <c r="E79" s="43">
        <v>84</v>
      </c>
      <c r="F79" s="42">
        <v>1</v>
      </c>
      <c r="G79" s="42" t="s">
        <v>104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5"/>
      <c r="V79" s="44"/>
      <c r="W79" s="45"/>
      <c r="X79" s="44"/>
      <c r="Y79" s="45"/>
      <c r="Z79" s="44"/>
      <c r="AA79" s="45"/>
      <c r="AB79" s="44"/>
      <c r="AC79" s="45"/>
      <c r="AD79" s="44"/>
      <c r="AE79" s="45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60" ht="15">
      <c r="A80" s="41">
        <f t="shared" si="2"/>
      </c>
      <c r="B80" s="41" t="s">
        <v>200</v>
      </c>
      <c r="C80" s="41" t="s">
        <v>212</v>
      </c>
      <c r="D80" s="42" t="s">
        <v>135</v>
      </c>
      <c r="E80" s="43">
        <v>84</v>
      </c>
      <c r="F80" s="42">
        <v>1</v>
      </c>
      <c r="G80" s="42" t="s">
        <v>104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5"/>
      <c r="V80" s="44"/>
      <c r="W80" s="45"/>
      <c r="X80" s="44"/>
      <c r="Y80" s="45"/>
      <c r="Z80" s="44"/>
      <c r="AA80" s="45"/>
      <c r="AB80" s="44"/>
      <c r="AC80" s="45"/>
      <c r="AD80" s="44"/>
      <c r="AE80" s="45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</row>
    <row r="81" spans="1:60" ht="15">
      <c r="A81" s="41">
        <f t="shared" si="2"/>
      </c>
      <c r="B81" s="41" t="s">
        <v>174</v>
      </c>
      <c r="C81" s="41" t="s">
        <v>175</v>
      </c>
      <c r="D81" s="42" t="s">
        <v>135</v>
      </c>
      <c r="E81" s="43">
        <v>84</v>
      </c>
      <c r="F81" s="42">
        <v>1</v>
      </c>
      <c r="G81" s="42" t="s">
        <v>104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5"/>
      <c r="V81" s="44"/>
      <c r="W81" s="45"/>
      <c r="X81" s="44"/>
      <c r="Y81" s="45"/>
      <c r="Z81" s="44"/>
      <c r="AA81" s="45"/>
      <c r="AB81" s="44"/>
      <c r="AC81" s="45"/>
      <c r="AD81" s="44"/>
      <c r="AE81" s="45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  <row r="82" spans="1:60" ht="15">
      <c r="A82" s="41">
        <f t="shared" si="2"/>
      </c>
      <c r="B82" s="41" t="s">
        <v>176</v>
      </c>
      <c r="C82" s="41" t="s">
        <v>177</v>
      </c>
      <c r="D82" s="42" t="s">
        <v>135</v>
      </c>
      <c r="E82" s="43">
        <v>84</v>
      </c>
      <c r="F82" s="42">
        <v>1</v>
      </c>
      <c r="G82" s="42" t="s">
        <v>104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5"/>
      <c r="V82" s="44"/>
      <c r="W82" s="45"/>
      <c r="X82" s="44"/>
      <c r="Y82" s="45"/>
      <c r="Z82" s="44"/>
      <c r="AA82" s="45"/>
      <c r="AB82" s="44"/>
      <c r="AC82" s="45"/>
      <c r="AD82" s="44"/>
      <c r="AE82" s="45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</row>
    <row r="83" spans="1:60" ht="15">
      <c r="A83" s="41">
        <f t="shared" si="2"/>
      </c>
      <c r="B83" s="41" t="s">
        <v>178</v>
      </c>
      <c r="C83" s="41" t="s">
        <v>179</v>
      </c>
      <c r="D83" s="42" t="s">
        <v>135</v>
      </c>
      <c r="E83" s="43">
        <v>84</v>
      </c>
      <c r="F83" s="42">
        <v>1</v>
      </c>
      <c r="G83" s="42" t="s">
        <v>104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5"/>
      <c r="V83" s="44"/>
      <c r="W83" s="45"/>
      <c r="X83" s="44"/>
      <c r="Y83" s="45"/>
      <c r="Z83" s="44"/>
      <c r="AA83" s="45"/>
      <c r="AB83" s="44"/>
      <c r="AC83" s="45"/>
      <c r="AD83" s="44"/>
      <c r="AE83" s="45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ht="15">
      <c r="A84" s="41">
        <f t="shared" si="2"/>
      </c>
      <c r="B84" s="41" t="s">
        <v>180</v>
      </c>
      <c r="C84" s="41" t="s">
        <v>181</v>
      </c>
      <c r="D84" s="42" t="s">
        <v>135</v>
      </c>
      <c r="E84" s="43">
        <v>84</v>
      </c>
      <c r="F84" s="42">
        <v>1</v>
      </c>
      <c r="G84" s="42" t="s">
        <v>104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5"/>
      <c r="V84" s="44"/>
      <c r="W84" s="45"/>
      <c r="X84" s="44"/>
      <c r="Y84" s="45"/>
      <c r="Z84" s="44"/>
      <c r="AA84" s="45"/>
      <c r="AB84" s="44"/>
      <c r="AC84" s="45"/>
      <c r="AD84" s="44"/>
      <c r="AE84" s="45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0" ht="15">
      <c r="A85" s="41">
        <f>IF(SUM(H85:BH85)&lt;&gt;0,"Select","")</f>
      </c>
      <c r="B85" s="41" t="s">
        <v>182</v>
      </c>
      <c r="C85" s="41" t="s">
        <v>183</v>
      </c>
      <c r="D85" s="42" t="s">
        <v>135</v>
      </c>
      <c r="E85" s="43">
        <v>84</v>
      </c>
      <c r="F85" s="42">
        <v>1</v>
      </c>
      <c r="G85" s="42" t="s">
        <v>104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5"/>
      <c r="V85" s="44"/>
      <c r="W85" s="45"/>
      <c r="X85" s="44"/>
      <c r="Y85" s="45"/>
      <c r="Z85" s="44"/>
      <c r="AA85" s="45"/>
      <c r="AB85" s="44"/>
      <c r="AC85" s="45"/>
      <c r="AD85" s="44"/>
      <c r="AE85" s="45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</row>
    <row r="86" spans="1:60" ht="15">
      <c r="A86" s="41">
        <f>IF(SUM(H86:BH86)&lt;&gt;0,"Select","")</f>
      </c>
      <c r="B86" s="41" t="s">
        <v>202</v>
      </c>
      <c r="C86" s="41" t="s">
        <v>203</v>
      </c>
      <c r="D86" s="42" t="s">
        <v>103</v>
      </c>
      <c r="E86" s="43">
        <v>35</v>
      </c>
      <c r="F86" s="42">
        <v>1</v>
      </c>
      <c r="G86" s="42" t="s">
        <v>104</v>
      </c>
      <c r="H86" s="44"/>
      <c r="I86" s="44"/>
      <c r="J86" s="44"/>
      <c r="K86" s="44"/>
      <c r="L86" s="44"/>
      <c r="M86" s="45"/>
      <c r="N86" s="44"/>
      <c r="O86" s="45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</row>
    <row r="87" spans="1:60" ht="15">
      <c r="A87" s="41">
        <f>IF(SUM(H87:BH87)&lt;&gt;0,"Select","")</f>
      </c>
      <c r="B87" s="41" t="s">
        <v>204</v>
      </c>
      <c r="C87" s="41" t="s">
        <v>205</v>
      </c>
      <c r="D87" s="42" t="s">
        <v>103</v>
      </c>
      <c r="E87" s="43">
        <v>35</v>
      </c>
      <c r="F87" s="42">
        <v>1</v>
      </c>
      <c r="G87" s="42" t="s">
        <v>104</v>
      </c>
      <c r="H87" s="44"/>
      <c r="I87" s="44"/>
      <c r="J87" s="44"/>
      <c r="K87" s="44"/>
      <c r="L87" s="44"/>
      <c r="M87" s="45"/>
      <c r="N87" s="44"/>
      <c r="O87" s="45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A4:B5"/>
    <mergeCell ref="C4:E5"/>
    <mergeCell ref="H4:Y5"/>
    <mergeCell ref="AA4:AH5"/>
    <mergeCell ref="AJ4:AQ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BF12:BH12"/>
    <mergeCell ref="A13:E13"/>
    <mergeCell ref="A14:E14"/>
    <mergeCell ref="F14:G14"/>
    <mergeCell ref="A15:E15"/>
    <mergeCell ref="F15:G15"/>
    <mergeCell ref="A16:E16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2021-04-28T12:03:43Z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