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<sst xmlns="http://schemas.openxmlformats.org/spreadsheetml/2006/main" count="481" uniqueCount="320">
  <si>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</si>
  <si>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</si>
  <si>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</si>
  <si>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</si>
  <si>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</si>
  <si>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</si>
  <si>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</si>
  <si>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</si>
  <si>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</si>
  <si>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</si>
  <si>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</si>
  <si>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</si>
  <si>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</si>
  <si>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</si>
  <si>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</si>
  <si>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</si>
  <si>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</si>
  <si>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</si>
  <si>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</si>
  <si>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</si>
  <si>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</si>
  <si>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</si>
  <si>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</si>
  <si>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Version date</t>
  </si>
  <si>
    <t>Closed for orders</t>
  </si>
  <si>
    <t>NED:</t>
  </si>
  <si>
    <t>sales@florensis.com</t>
  </si>
  <si>
    <t>DTS:</t>
  </si>
  <si>
    <t>info@florensis.de</t>
  </si>
  <si>
    <t>polska@florensis.com</t>
  </si>
  <si>
    <t>Tel. 0048-(0)22-6163263</t>
  </si>
  <si>
    <t>Prod form</t>
  </si>
  <si>
    <t>URC</t>
  </si>
  <si>
    <t>32599</t>
  </si>
  <si>
    <t>Pelargonium peltatum Balcon Polar</t>
  </si>
  <si>
    <t>19534</t>
  </si>
  <si>
    <t>Pelargonium peltatum Balcon Red</t>
  </si>
  <si>
    <t>34883</t>
  </si>
  <si>
    <t>34880</t>
  </si>
  <si>
    <t>34882</t>
  </si>
  <si>
    <t>34879</t>
  </si>
  <si>
    <t>34881</t>
  </si>
  <si>
    <t>19540</t>
  </si>
  <si>
    <t>Pelargonium peltatum Decora Lilac</t>
  </si>
  <si>
    <t>19541</t>
  </si>
  <si>
    <t>Pelargonium peltatum Decora Pink</t>
  </si>
  <si>
    <t>19535</t>
  </si>
  <si>
    <t>Pelargonium peltatum Decora Red</t>
  </si>
  <si>
    <t>34188</t>
  </si>
  <si>
    <t>34895</t>
  </si>
  <si>
    <t>31560</t>
  </si>
  <si>
    <t>32560</t>
  </si>
  <si>
    <t>19553</t>
  </si>
  <si>
    <t>32594</t>
  </si>
  <si>
    <t>19567</t>
  </si>
  <si>
    <t>34885</t>
  </si>
  <si>
    <t>32559</t>
  </si>
  <si>
    <t>19562</t>
  </si>
  <si>
    <t>34888</t>
  </si>
  <si>
    <t>34889</t>
  </si>
  <si>
    <t>34890</t>
  </si>
  <si>
    <t>34891</t>
  </si>
  <si>
    <t>34209</t>
  </si>
  <si>
    <t>30558</t>
  </si>
  <si>
    <t>30307</t>
  </si>
  <si>
    <t>31565</t>
  </si>
  <si>
    <t>19569</t>
  </si>
  <si>
    <t>30560</t>
  </si>
  <si>
    <t>19571</t>
  </si>
  <si>
    <t>19547</t>
  </si>
  <si>
    <t>19548</t>
  </si>
  <si>
    <t>19550</t>
  </si>
  <si>
    <t>19551</t>
  </si>
  <si>
    <t>34162</t>
  </si>
  <si>
    <t>34156</t>
  </si>
  <si>
    <t>34901</t>
  </si>
  <si>
    <t>34902</t>
  </si>
  <si>
    <t>19514</t>
  </si>
  <si>
    <t>19511</t>
  </si>
  <si>
    <t>19512</t>
  </si>
  <si>
    <t>19520</t>
  </si>
  <si>
    <t>20133</t>
  </si>
  <si>
    <t>32579</t>
  </si>
  <si>
    <t>19521</t>
  </si>
  <si>
    <t>19510</t>
  </si>
  <si>
    <t>20091</t>
  </si>
  <si>
    <t>19505</t>
  </si>
  <si>
    <t>30581</t>
  </si>
  <si>
    <t>31585</t>
  </si>
  <si>
    <t>34248</t>
  </si>
  <si>
    <t>19522</t>
  </si>
  <si>
    <t>19509</t>
  </si>
  <si>
    <t>19517</t>
  </si>
  <si>
    <t>32569</t>
  </si>
  <si>
    <t>19484</t>
  </si>
  <si>
    <t>19501</t>
  </si>
  <si>
    <t>19495</t>
  </si>
  <si>
    <t>20717</t>
  </si>
  <si>
    <t>19496</t>
  </si>
  <si>
    <t>34913</t>
  </si>
  <si>
    <t>34929</t>
  </si>
  <si>
    <t>34933</t>
  </si>
  <si>
    <t>19491</t>
  </si>
  <si>
    <t>20751</t>
  </si>
  <si>
    <t>34932</t>
  </si>
  <si>
    <t>34232</t>
  </si>
  <si>
    <t>19498</t>
  </si>
  <si>
    <t>36142</t>
  </si>
  <si>
    <t>34182</t>
  </si>
  <si>
    <t>34191</t>
  </si>
  <si>
    <t>34199</t>
  </si>
  <si>
    <t>35363</t>
  </si>
  <si>
    <t>35307</t>
  </si>
  <si>
    <t>34917</t>
  </si>
  <si>
    <t>35305</t>
  </si>
  <si>
    <t>35318</t>
  </si>
  <si>
    <t>34264</t>
  </si>
  <si>
    <t>34240</t>
  </si>
  <si>
    <t>35331</t>
  </si>
  <si>
    <t>36147</t>
  </si>
  <si>
    <t/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</si>
  <si>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</si>
  <si>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</si>
  <si>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</si>
  <si>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</si>
  <si>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</si>
  <si>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</si>
  <si>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</si>
  <si>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</si>
  <si>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</si>
  <si>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</si>
  <si>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</si>
  <si>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</si>
  <si>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</si>
  <si>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</si>
  <si>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</si>
  <si>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</si>
  <si>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</si>
  <si>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</t>
  </si>
  <si>
    <t>Pelargonium peltatum Medio Lollipop Mariska Dark Red</t>
  </si>
  <si>
    <t>02</t>
  </si>
  <si>
    <t>05</t>
  </si>
  <si>
    <t>21</t>
  </si>
  <si>
    <t>Pelargonium zonale Trend Emilia Orange</t>
  </si>
  <si>
    <t>Pelargonium interspecific Scarlet (Alm Geranium)</t>
  </si>
  <si>
    <t>Pelargonium peltatum Medio Ana Pink</t>
  </si>
  <si>
    <t>Pelargonium peltatum Medio Gabry Red</t>
  </si>
  <si>
    <t>Pelargonium peltatum Medio Karolina Dark Red</t>
  </si>
  <si>
    <t>Pelargonium peltatum Medio Lollipop Nixe Dark</t>
  </si>
  <si>
    <t>Pelargonium peltatum Medio Lona White</t>
  </si>
  <si>
    <t>Pelargonium peltatum Medio Marlen Amethyst</t>
  </si>
  <si>
    <t>Pelargonium peltatum Medio Rita Hot Pink</t>
  </si>
  <si>
    <t>Pelargonium peltatum Medio Teske Lavender</t>
  </si>
  <si>
    <t>Pelargonium peltatum Villetta Burgundy White</t>
  </si>
  <si>
    <t>Pelargonium peltatum Villetta Lilac</t>
  </si>
  <si>
    <t>Pelargonium peltatum Villetta Neon Rose</t>
  </si>
  <si>
    <t>Pelargonium peltatum Villetta Red</t>
  </si>
  <si>
    <t>Pelargonium peltatum Villetta White</t>
  </si>
  <si>
    <t>Pelargonium zonale Coral Eye</t>
  </si>
  <si>
    <t>Pelargonium zonale Castello Baldo Lilac Eye</t>
  </si>
  <si>
    <t>Pelargonium zonale Castello Bernd Dark Red</t>
  </si>
  <si>
    <t>Pelargonium zonale Castello Claire Rose Red Eye</t>
  </si>
  <si>
    <t>Pelargonium zonale Castello Isabella White</t>
  </si>
  <si>
    <t>Pelargonium zonale Castello Raiko Lavender Eye</t>
  </si>
  <si>
    <t>Pelargonium zonale Castello Ronja Red</t>
  </si>
  <si>
    <t>Pelargonium zonale Castello Soren Salmon</t>
  </si>
  <si>
    <t>Pelargonium zonale Castello Tammo Rose Eye</t>
  </si>
  <si>
    <t>Pelargonium zonale Dolce Vita Anne Pink</t>
  </si>
  <si>
    <t>Pelargonium zonale Dolce Vita Claudio Rose Eye</t>
  </si>
  <si>
    <t>Pelargonium zonale Dolce Vita Emma Salmon</t>
  </si>
  <si>
    <t>Pelargonium zonale Dolce Vita Erika White</t>
  </si>
  <si>
    <t>Pelargonium zonale Dolce Vita Gisela Dark Red</t>
  </si>
  <si>
    <t>Pelargonium zonale Dolce Vita Karen Light Pink</t>
  </si>
  <si>
    <t>Pelargonium zonale Dolce Vita Klaas Lilac</t>
  </si>
  <si>
    <t>Pelargonium zonale Dolce Vita Linus Pink Eye</t>
  </si>
  <si>
    <t>Pelargonium zonale Dolce Vita Lisa Hot Coral</t>
  </si>
  <si>
    <t>Pelargonium zonale Dolce Vita Mia Purple Eye</t>
  </si>
  <si>
    <t>Pelargonium zonale Dolce Vita Mylena Red</t>
  </si>
  <si>
    <t>Pelargonium zonale Dolce Vita Sylvia Orange</t>
  </si>
  <si>
    <t>Pelargonium zonale Smart Jenny White</t>
  </si>
  <si>
    <t>Pelargonium zonale Smart Katarina Lilac</t>
  </si>
  <si>
    <t>Pelargonium zonale Smart Laura Purple</t>
  </si>
  <si>
    <t>Pelargonium zonale Smart Lenja Salmon</t>
  </si>
  <si>
    <t>Pelargonium zonale Smart Light Pink</t>
  </si>
  <si>
    <t>Pelargonium zonale Smart Patricia Orange</t>
  </si>
  <si>
    <t>Pelargonium zonale Smart Senna Red</t>
  </si>
  <si>
    <t>Pelargonium zonale Trend Gesa Light Pink</t>
  </si>
  <si>
    <t>Pelargonium zonale Trend Hanna Hot Pink</t>
  </si>
  <si>
    <t>Pelargonium zonale Trend Lasse White</t>
  </si>
  <si>
    <t>Pelargonium zonale Trend Lilac</t>
  </si>
  <si>
    <t>Pelargonium zonale Trend Red</t>
  </si>
  <si>
    <t>Pelargonium zonale Trend Salmon</t>
  </si>
  <si>
    <t>Pelargonium zonale Trend Vera Pink Eye</t>
  </si>
  <si>
    <t>35809</t>
  </si>
  <si>
    <t>35787</t>
  </si>
  <si>
    <t>35810</t>
  </si>
  <si>
    <t>35785</t>
  </si>
  <si>
    <t>35814</t>
  </si>
  <si>
    <t>36731</t>
  </si>
  <si>
    <t>Pelargonium peltatum Balcon Lilac</t>
  </si>
  <si>
    <t>36732</t>
  </si>
  <si>
    <t>Pelargonium peltatum Balcon Pink</t>
  </si>
  <si>
    <t>35073</t>
  </si>
  <si>
    <t>35320</t>
  </si>
  <si>
    <t>Pelargonium zonale Castello Benja Pink</t>
  </si>
  <si>
    <t>36249</t>
  </si>
  <si>
    <t>Pelargonium zonale Smart Splash</t>
  </si>
  <si>
    <t>35794</t>
  </si>
  <si>
    <t>Pelargonium zonale Trend Sophie Dark Red</t>
  </si>
  <si>
    <t xml:space="preserve">Minimum 5.000 cuttings per order
</t>
  </si>
  <si>
    <t>Minimum orderquantity per article per deliveryweek = 500</t>
  </si>
  <si>
    <t>31026</t>
  </si>
  <si>
    <t>Pelargonium peltatum Specials Blanche Roche</t>
  </si>
  <si>
    <t>19556</t>
  </si>
  <si>
    <t>Pelargonium peltatum Medio Erke Pink</t>
  </si>
  <si>
    <t>Pelargonium interspecific Galaxy™ Dark Red</t>
  </si>
  <si>
    <t>Pelargonium interspecific Galaxy™ Red</t>
  </si>
  <si>
    <t>Pelargonium interspecific Galaxy™ Rose</t>
  </si>
  <si>
    <t>Pelargonium interspecific Galaxy™ Salmon</t>
  </si>
  <si>
    <t>Pelargonium interspecific Galaxy™ Violet</t>
  </si>
  <si>
    <t>Pelargonium interspecific Galaxy™ White</t>
  </si>
  <si>
    <t>Pelargonium peltatum Big Five® Amethyst</t>
  </si>
  <si>
    <t>Pelargonium peltatum Big Five® Light Pink</t>
  </si>
  <si>
    <t>Pelargonium peltatum Big Five® Neon Pink</t>
  </si>
  <si>
    <t>Pelargonium peltatum Big Five® Red</t>
  </si>
  <si>
    <t>Pelargonium peltatum Big Five® White Angel</t>
  </si>
  <si>
    <t>Pelargonium peltatum Moonflair® Amethyst</t>
  </si>
  <si>
    <t>Pelargonium peltatum Moonflair® Burgundy</t>
  </si>
  <si>
    <t>Pelargonium peltatum Moonflair® Dark Pink</t>
  </si>
  <si>
    <t>Pelargonium peltatum Moonflair® Red</t>
  </si>
  <si>
    <t>Pelargonium peltatum Moonflair® White</t>
  </si>
  <si>
    <t>Pelargonium peltatum Rainbow® Amethyst</t>
  </si>
  <si>
    <t>Pelargonium peltatum Rainbow® Neon Purple</t>
  </si>
  <si>
    <t>Pelargonium peltatum Rainbow® Red</t>
  </si>
  <si>
    <t>Pelargonium peltatum Rainbow® Rose</t>
  </si>
  <si>
    <t>Pelargonium peltatum Rainbow® White</t>
  </si>
  <si>
    <t>Pelargonium peltatum Sunflair® Eva White</t>
  </si>
  <si>
    <t>Pelargonium peltatum Sunflair® Josina Hot Pink</t>
  </si>
  <si>
    <t>Pelargonium peltatum Sunflair® Linda Pink</t>
  </si>
  <si>
    <t>Pelargonium peltatum Sunflair® Paula Red</t>
  </si>
  <si>
    <t>Pelargonium peltatum Sunflair® Ruben Dark Red</t>
  </si>
  <si>
    <t>Pelargonium peltatum Sunflair® Lollipop Candy Pink</t>
  </si>
  <si>
    <t>Pelargonium peltatum Sunflair® Lollipop Chris Red</t>
  </si>
  <si>
    <t>Pelargonium zonale Castello Tessa Blue</t>
  </si>
  <si>
    <t>Pelargonium zonale Specials Friesia Scarlet</t>
  </si>
  <si>
    <t>36252</t>
  </si>
  <si>
    <t>Pelargonium interspecific Xtreme Mila Dark Red</t>
  </si>
  <si>
    <t>36823</t>
  </si>
  <si>
    <t>Pelargonium zonale Castello Naomi Neon Purple</t>
  </si>
  <si>
    <t>35321</t>
  </si>
  <si>
    <t>Pelargonium zonale Dolce Vita Stella White Sparkle</t>
  </si>
  <si>
    <t>34237</t>
  </si>
  <si>
    <t>Pelargonium zonale Smart Carla Hot Pink</t>
  </si>
  <si>
    <t>36840</t>
  </si>
  <si>
    <t>Pelargonium zonale Smart Maria Scarlet</t>
  </si>
  <si>
    <t>36154</t>
  </si>
  <si>
    <t>Pelargonium zonale Smart Nina Pink Eye</t>
  </si>
  <si>
    <t>35811</t>
  </si>
  <si>
    <t>Pelargonium zonale Trend Julia Red</t>
  </si>
  <si>
    <t>34238</t>
  </si>
  <si>
    <t>Pelargonium zonale Specials Estelle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</si>
  <si>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</si>
  <si>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</si>
  <si>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</si>
  <si>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</si>
  <si>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</si>
  <si>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</si>
  <si>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</si>
  <si>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</si>
  <si>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</si>
  <si>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</si>
  <si>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</si>
  <si>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</si>
  <si>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</si>
  <si>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43458</t>
  </si>
  <si>
    <t>Pelargonium zonale Dolce Vita Evi Blue</t>
  </si>
  <si>
    <t>'24</t>
  </si>
  <si>
    <t>30342</t>
  </si>
  <si>
    <t>Pelargonium peltatum Balcon Desrumeaux (Pink Bicolour)</t>
  </si>
  <si>
    <t>36937</t>
  </si>
  <si>
    <t>Pelargonium peltatum Moonflair® Light Pink</t>
  </si>
  <si>
    <t>41625</t>
  </si>
  <si>
    <t>Pelargonium peltatum Moonflair® Lollipop Red</t>
  </si>
  <si>
    <t>37594</t>
  </si>
  <si>
    <t>Pelargonium peltatum Sunflair® Amy Amethyst</t>
  </si>
  <si>
    <t>36257</t>
  </si>
  <si>
    <t>Pelargonium zonale Castello Lea Violet</t>
  </si>
  <si>
    <t>37555</t>
  </si>
  <si>
    <t>Pelargonium zonale Dolce Vita Milou Light Salmon</t>
  </si>
  <si>
    <t>37563</t>
  </si>
  <si>
    <t>Pelargonium zonale Smart Marianne Lilac</t>
  </si>
  <si>
    <t>37539</t>
  </si>
  <si>
    <t>Pelargonium zonale Trend Nora Salmon</t>
  </si>
  <si>
    <t>ORDER FORM Pelargonium URC 2023-2024</t>
  </si>
  <si>
    <t>35</t>
  </si>
  <si>
    <t>36</t>
  </si>
  <si>
    <t>37</t>
  </si>
  <si>
    <t>38</t>
  </si>
  <si>
    <t>39</t>
  </si>
  <si>
    <t>Contact</t>
  </si>
  <si>
    <t>www.florensis.com</t>
  </si>
  <si>
    <t>Pelargonium zonale Trend Yvonne Neon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</si>
  <si>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</si>
  <si>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</si>
  <si>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</si>
  <si>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</si>
  <si>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</si>
  <si>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</si>
  <si>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</si>
  <si>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</si>
  <si>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</si>
  <si>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</si>
  <si>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</si>
  <si>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</si>
  <si>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</si>
  <si>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</si>
  <si>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</si>
  <si>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</si>
  <si>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t>Pelargonium interspecific Galaxy™ Lilac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</si>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</sst>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33" fillId="37" borderId="10" xfId="0" applyFont="1" applyFill="1" applyBorder="1" applyAlignment="1">
      <alignment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36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0" xfId="53" applyFont="1" applyBorder="1" applyAlignment="1" applyProtection="1">
      <alignment vertical="center"/>
      <protection/>
    </xf>
    <xf numFmtId="0" fontId="48" fillId="38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299</v>
      </c>
      <c r="AT1" s="37"/>
      <c r="AU1" s="37"/>
      <c r="AV1" s="38" t="s">
        <v>300</v>
      </c>
      <c r="AX1" s="39"/>
      <c r="AY1" s="39"/>
      <c r="AZ1" s="39"/>
      <c r="BA1" s="39"/>
    </row>
    <row r="2" spans="1:53" ht="9.75" customHeight="1">
      <c r="A2" s="88" t="s">
        <v>293</v>
      </c>
      <c r="B2" s="88"/>
      <c r="C2" s="88"/>
      <c r="D2" s="88"/>
      <c r="E2" s="88"/>
      <c r="F2" s="2"/>
      <c r="G2" s="2"/>
      <c r="AS2" s="14" t="s">
        <v>25</v>
      </c>
      <c r="AT2" s="15"/>
      <c r="AU2" s="21" t="s">
        <v>26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4" t="s">
        <v>2</v>
      </c>
      <c r="I3" s="44"/>
      <c r="J3" s="44"/>
      <c r="K3" s="4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3" t="s">
        <v>10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3"/>
      <c r="AJ4" s="81"/>
      <c r="AK4" s="82"/>
      <c r="AL4" s="82"/>
      <c r="AM4" s="82"/>
      <c r="AN4" s="82"/>
      <c r="AO4" s="82"/>
      <c r="AP4" s="82"/>
      <c r="AQ4" s="83"/>
      <c r="AS4" s="17"/>
      <c r="AT4" s="40"/>
      <c r="AU4" s="38"/>
      <c r="AV4" s="30"/>
      <c r="AW4" s="30"/>
      <c r="AX4" s="30"/>
      <c r="AY4" s="30"/>
      <c r="AZ4" s="30"/>
      <c r="BA4" s="18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3"/>
      <c r="AJ5" s="84"/>
      <c r="AK5" s="85"/>
      <c r="AL5" s="85"/>
      <c r="AM5" s="85"/>
      <c r="AN5" s="85"/>
      <c r="AO5" s="85"/>
      <c r="AP5" s="85"/>
      <c r="AQ5" s="86"/>
      <c r="AS5" s="17" t="s">
        <v>27</v>
      </c>
      <c r="AT5" s="40"/>
      <c r="AU5" s="30" t="s">
        <v>28</v>
      </c>
      <c r="AV5" s="30"/>
      <c r="AW5" s="30"/>
      <c r="AX5" s="30"/>
      <c r="AY5" s="30"/>
      <c r="AZ5" s="30"/>
      <c r="BA5" s="18"/>
      <c r="BC5" s="13"/>
      <c r="BD5" s="1" t="s">
        <v>5</v>
      </c>
    </row>
    <row r="6" spans="1:56" ht="9.75" customHeight="1">
      <c r="A6" s="44" t="s">
        <v>6</v>
      </c>
      <c r="B6" s="44"/>
      <c r="C6" s="44"/>
      <c r="H6" s="44" t="s">
        <v>7</v>
      </c>
      <c r="I6" s="44"/>
      <c r="J6" s="44"/>
      <c r="K6" s="4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4"/>
      <c r="BD6" s="1" t="s">
        <v>11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3"/>
      <c r="AJ7" s="81"/>
      <c r="AK7" s="82"/>
      <c r="AL7" s="82"/>
      <c r="AM7" s="82"/>
      <c r="AN7" s="82"/>
      <c r="AO7" s="82"/>
      <c r="AP7" s="82"/>
      <c r="AQ7" s="83"/>
      <c r="AS7" s="25"/>
      <c r="BA7" s="19"/>
      <c r="BC7" s="5"/>
      <c r="BD7" s="1" t="s">
        <v>24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3"/>
      <c r="AJ8" s="84"/>
      <c r="AK8" s="85"/>
      <c r="AL8" s="85"/>
      <c r="AM8" s="85"/>
      <c r="AN8" s="85"/>
      <c r="AO8" s="85"/>
      <c r="AP8" s="85"/>
      <c r="AQ8" s="86"/>
      <c r="AS8" s="25" t="s">
        <v>319</v>
      </c>
      <c r="AT8" s="30"/>
      <c r="AU8" s="30" t="s">
        <v>29</v>
      </c>
      <c r="BA8" s="19"/>
      <c r="BC8" s="32"/>
      <c r="BD8" s="32"/>
    </row>
    <row r="9" spans="1:56" ht="9.75" customHeight="1">
      <c r="A9" s="44" t="s">
        <v>12</v>
      </c>
      <c r="B9" s="44"/>
      <c r="C9" s="44" t="s">
        <v>13</v>
      </c>
      <c r="H9" s="44" t="s">
        <v>14</v>
      </c>
      <c r="I9" s="44"/>
      <c r="M9" s="44" t="s">
        <v>15</v>
      </c>
      <c r="N9" s="4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30</v>
      </c>
      <c r="AT9" s="23"/>
      <c r="AU9" s="26"/>
      <c r="AV9" s="23"/>
      <c r="AW9" s="23"/>
      <c r="AX9" s="23"/>
      <c r="AY9" s="23"/>
      <c r="AZ9" s="23"/>
      <c r="BA9" s="24"/>
      <c r="BC9" s="32"/>
      <c r="BD9" s="32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40"/>
      <c r="AU10" s="30"/>
      <c r="AV10" s="30"/>
      <c r="AW10" s="30"/>
      <c r="AX10" s="30"/>
      <c r="AY10" s="30"/>
      <c r="AZ10" s="30"/>
      <c r="BA10" s="41"/>
      <c r="BC10" s="32"/>
      <c r="BD10" s="32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33"/>
      <c r="BD11" s="33"/>
    </row>
    <row r="12" spans="1:60" ht="9.75" customHeight="1">
      <c r="A12" s="44" t="s">
        <v>17</v>
      </c>
      <c r="B12" s="44"/>
      <c r="C12" s="44"/>
      <c r="BC12" s="33"/>
      <c r="BD12" s="33"/>
      <c r="BE12" s="34"/>
      <c r="BF12" s="58"/>
      <c r="BG12" s="58"/>
      <c r="BH12" s="58"/>
    </row>
    <row r="13" spans="1:5" ht="9.75" customHeight="1">
      <c r="A13" s="59" t="s">
        <v>209</v>
      </c>
      <c r="B13" s="60"/>
      <c r="C13" s="60"/>
      <c r="D13" s="60"/>
      <c r="E13" s="61"/>
    </row>
    <row r="14" spans="1:60" ht="9.75" customHeight="1">
      <c r="A14" s="62" t="s">
        <v>210</v>
      </c>
      <c r="B14" s="63"/>
      <c r="C14" s="63"/>
      <c r="D14" s="63"/>
      <c r="E14" s="64"/>
      <c r="F14" s="65" t="s">
        <v>19</v>
      </c>
      <c r="G14" s="66"/>
      <c r="H14" s="35" t="str">
        <f>H18</f>
        <v>40</v>
      </c>
      <c r="I14" s="35" t="str">
        <f aca="true" t="shared" si="0" ref="I14:BH14">I18</f>
        <v>41</v>
      </c>
      <c r="J14" s="35" t="str">
        <f t="shared" si="0"/>
        <v>42</v>
      </c>
      <c r="K14" s="35" t="str">
        <f t="shared" si="0"/>
        <v>43</v>
      </c>
      <c r="L14" s="35" t="str">
        <f t="shared" si="0"/>
        <v>44</v>
      </c>
      <c r="M14" s="35" t="str">
        <f t="shared" si="0"/>
        <v>45</v>
      </c>
      <c r="N14" s="35" t="str">
        <f t="shared" si="0"/>
        <v>46</v>
      </c>
      <c r="O14" s="35" t="str">
        <f t="shared" si="0"/>
        <v>47</v>
      </c>
      <c r="P14" s="35" t="str">
        <f t="shared" si="0"/>
        <v>48</v>
      </c>
      <c r="Q14" s="35" t="str">
        <f t="shared" si="0"/>
        <v>49</v>
      </c>
      <c r="R14" s="35" t="str">
        <f t="shared" si="0"/>
        <v>50</v>
      </c>
      <c r="S14" s="35" t="str">
        <f t="shared" si="0"/>
        <v>51</v>
      </c>
      <c r="T14" s="35" t="str">
        <f t="shared" si="0"/>
        <v>52</v>
      </c>
      <c r="U14" s="35" t="str">
        <f t="shared" si="0"/>
        <v>53</v>
      </c>
      <c r="V14" s="35" t="str">
        <f t="shared" si="0"/>
        <v>01</v>
      </c>
      <c r="W14" s="35" t="str">
        <f t="shared" si="0"/>
        <v>02</v>
      </c>
      <c r="X14" s="35" t="str">
        <f t="shared" si="0"/>
        <v>03</v>
      </c>
      <c r="Y14" s="35" t="str">
        <f t="shared" si="0"/>
        <v>04</v>
      </c>
      <c r="Z14" s="35" t="str">
        <f t="shared" si="0"/>
        <v>05</v>
      </c>
      <c r="AA14" s="35" t="str">
        <f t="shared" si="0"/>
        <v>06</v>
      </c>
      <c r="AB14" s="35" t="str">
        <f t="shared" si="0"/>
        <v>07</v>
      </c>
      <c r="AC14" s="35" t="str">
        <f t="shared" si="0"/>
        <v>08</v>
      </c>
      <c r="AD14" s="35" t="str">
        <f t="shared" si="0"/>
        <v>09</v>
      </c>
      <c r="AE14" s="35" t="str">
        <f t="shared" si="0"/>
        <v>10</v>
      </c>
      <c r="AF14" s="35" t="str">
        <f t="shared" si="0"/>
        <v>11</v>
      </c>
      <c r="AG14" s="35" t="str">
        <f t="shared" si="0"/>
        <v>12</v>
      </c>
      <c r="AH14" s="35" t="str">
        <f t="shared" si="0"/>
        <v>13</v>
      </c>
      <c r="AI14" s="35" t="str">
        <f t="shared" si="0"/>
        <v>14</v>
      </c>
      <c r="AJ14" s="35" t="str">
        <f t="shared" si="0"/>
        <v>15</v>
      </c>
      <c r="AK14" s="35" t="str">
        <f t="shared" si="0"/>
        <v>16</v>
      </c>
      <c r="AL14" s="35" t="str">
        <f t="shared" si="0"/>
        <v>17</v>
      </c>
      <c r="AM14" s="35" t="str">
        <f t="shared" si="0"/>
        <v>18</v>
      </c>
      <c r="AN14" s="35" t="str">
        <f t="shared" si="0"/>
        <v>19</v>
      </c>
      <c r="AO14" s="35" t="str">
        <f t="shared" si="0"/>
        <v>20</v>
      </c>
      <c r="AP14" s="35" t="str">
        <f t="shared" si="0"/>
        <v>21</v>
      </c>
      <c r="AQ14" s="35" t="str">
        <f t="shared" si="0"/>
        <v>22</v>
      </c>
      <c r="AR14" s="35" t="str">
        <f t="shared" si="0"/>
        <v>23</v>
      </c>
      <c r="AS14" s="35" t="str">
        <f t="shared" si="0"/>
        <v>24</v>
      </c>
      <c r="AT14" s="35" t="str">
        <f t="shared" si="0"/>
        <v>25</v>
      </c>
      <c r="AU14" s="35" t="str">
        <f t="shared" si="0"/>
        <v>26</v>
      </c>
      <c r="AV14" s="35" t="str">
        <f t="shared" si="0"/>
        <v>27</v>
      </c>
      <c r="AW14" s="35" t="str">
        <f t="shared" si="0"/>
        <v>28</v>
      </c>
      <c r="AX14" s="35" t="str">
        <f t="shared" si="0"/>
        <v>29</v>
      </c>
      <c r="AY14" s="35" t="str">
        <f t="shared" si="0"/>
        <v>30</v>
      </c>
      <c r="AZ14" s="35" t="str">
        <f t="shared" si="0"/>
        <v>31</v>
      </c>
      <c r="BA14" s="35" t="str">
        <f t="shared" si="0"/>
        <v>32</v>
      </c>
      <c r="BB14" s="35" t="str">
        <f t="shared" si="0"/>
        <v>33</v>
      </c>
      <c r="BC14" s="35" t="str">
        <f t="shared" si="0"/>
        <v>34</v>
      </c>
      <c r="BD14" s="35" t="str">
        <f t="shared" si="0"/>
        <v>35</v>
      </c>
      <c r="BE14" s="35" t="str">
        <f t="shared" si="0"/>
        <v>36</v>
      </c>
      <c r="BF14" s="35" t="str">
        <f t="shared" si="0"/>
        <v>37</v>
      </c>
      <c r="BG14" s="35" t="str">
        <f t="shared" si="0"/>
        <v>38</v>
      </c>
      <c r="BH14" s="35" t="str">
        <f t="shared" si="0"/>
        <v>39</v>
      </c>
    </row>
    <row r="15" spans="1:60" ht="9.75" customHeight="1">
      <c r="A15" s="62"/>
      <c r="B15" s="63"/>
      <c r="C15" s="63"/>
      <c r="D15" s="63"/>
      <c r="E15" s="64"/>
      <c r="F15" s="67">
        <f>SUM(H15:BH15)</f>
        <v>0</v>
      </c>
      <c r="G15" s="68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7"/>
      <c r="B17" s="34" t="s">
        <v>23</v>
      </c>
      <c r="C17" s="53">
        <v>45430.275250810184</v>
      </c>
      <c r="D17" s="53"/>
      <c r="E17" s="53"/>
      <c r="F17" s="36"/>
      <c r="G17" s="36"/>
      <c r="H17" s="8" t="s">
        <v>302</v>
      </c>
      <c r="I17" s="9" t="s">
        <v>120</v>
      </c>
      <c r="J17" s="9" t="s">
        <v>120</v>
      </c>
      <c r="K17" s="9" t="s">
        <v>120</v>
      </c>
      <c r="L17" s="9" t="s">
        <v>120</v>
      </c>
      <c r="M17" s="9" t="s">
        <v>120</v>
      </c>
      <c r="N17" s="9" t="s">
        <v>120</v>
      </c>
      <c r="O17" s="9" t="s">
        <v>120</v>
      </c>
      <c r="P17" s="9" t="s">
        <v>120</v>
      </c>
      <c r="Q17" s="9" t="s">
        <v>120</v>
      </c>
      <c r="R17" s="9" t="s">
        <v>120</v>
      </c>
      <c r="S17" s="9" t="s">
        <v>120</v>
      </c>
      <c r="T17" s="9" t="s">
        <v>120</v>
      </c>
      <c r="U17" s="9" t="s">
        <v>120</v>
      </c>
      <c r="V17" s="9" t="s">
        <v>276</v>
      </c>
      <c r="W17" s="9" t="s">
        <v>120</v>
      </c>
      <c r="X17" s="9" t="s">
        <v>120</v>
      </c>
      <c r="Y17" s="9" t="s">
        <v>120</v>
      </c>
      <c r="Z17" s="9" t="s">
        <v>120</v>
      </c>
      <c r="AA17" s="9" t="s">
        <v>120</v>
      </c>
      <c r="AB17" s="9" t="s">
        <v>120</v>
      </c>
      <c r="AC17" s="9" t="s">
        <v>120</v>
      </c>
      <c r="AD17" s="9" t="s">
        <v>120</v>
      </c>
      <c r="AE17" s="9" t="s">
        <v>120</v>
      </c>
      <c r="AF17" s="9" t="s">
        <v>120</v>
      </c>
      <c r="AG17" s="9" t="s">
        <v>120</v>
      </c>
      <c r="AH17" s="9" t="s">
        <v>120</v>
      </c>
      <c r="AI17" s="9" t="s">
        <v>120</v>
      </c>
      <c r="AJ17" s="9" t="s">
        <v>120</v>
      </c>
      <c r="AK17" s="9" t="s">
        <v>120</v>
      </c>
      <c r="AL17" s="9" t="s">
        <v>120</v>
      </c>
      <c r="AM17" s="9" t="s">
        <v>120</v>
      </c>
      <c r="AN17" s="9" t="s">
        <v>120</v>
      </c>
      <c r="AO17" s="9" t="s">
        <v>120</v>
      </c>
      <c r="AP17" s="9" t="s">
        <v>120</v>
      </c>
      <c r="AQ17" s="9" t="s">
        <v>120</v>
      </c>
      <c r="AR17" s="9" t="s">
        <v>120</v>
      </c>
      <c r="AS17" s="9" t="s">
        <v>120</v>
      </c>
      <c r="AT17" s="9" t="s">
        <v>120</v>
      </c>
      <c r="AU17" s="9" t="s">
        <v>120</v>
      </c>
      <c r="AV17" s="9" t="s">
        <v>120</v>
      </c>
      <c r="AW17" s="9" t="s">
        <v>120</v>
      </c>
      <c r="AX17" s="9" t="s">
        <v>120</v>
      </c>
      <c r="AY17" s="9" t="s">
        <v>120</v>
      </c>
      <c r="AZ17" s="9" t="s">
        <v>120</v>
      </c>
      <c r="BA17" s="9" t="s">
        <v>120</v>
      </c>
      <c r="BB17" s="9" t="s">
        <v>120</v>
      </c>
      <c r="BC17" s="9" t="s">
        <v>120</v>
      </c>
      <c r="BD17" s="9" t="s">
        <v>120</v>
      </c>
      <c r="BE17" s="9" t="s">
        <v>120</v>
      </c>
      <c r="BF17" s="9" t="s">
        <v>120</v>
      </c>
      <c r="BG17" s="9" t="s">
        <v>120</v>
      </c>
      <c r="BH17" s="10" t="s">
        <v>120</v>
      </c>
    </row>
    <row r="18" spans="1:60" ht="11.25" customHeight="1">
      <c r="A18" s="48" t="s">
        <v>20</v>
      </c>
      <c r="B18" s="48" t="s">
        <v>21</v>
      </c>
      <c r="C18" s="54" t="s">
        <v>22</v>
      </c>
      <c r="D18" s="56" t="s">
        <v>31</v>
      </c>
      <c r="E18" s="48"/>
      <c r="F18" s="48"/>
      <c r="G18" s="48"/>
      <c r="H18" s="46" t="s">
        <v>303</v>
      </c>
      <c r="I18" s="46" t="s">
        <v>304</v>
      </c>
      <c r="J18" s="46" t="s">
        <v>305</v>
      </c>
      <c r="K18" s="46" t="s">
        <v>306</v>
      </c>
      <c r="L18" s="46" t="s">
        <v>307</v>
      </c>
      <c r="M18" s="46" t="s">
        <v>308</v>
      </c>
      <c r="N18" s="46" t="s">
        <v>309</v>
      </c>
      <c r="O18" s="46" t="s">
        <v>310</v>
      </c>
      <c r="P18" s="46" t="s">
        <v>314</v>
      </c>
      <c r="Q18" s="46" t="s">
        <v>315</v>
      </c>
      <c r="R18" s="46" t="s">
        <v>316</v>
      </c>
      <c r="S18" s="46" t="s">
        <v>311</v>
      </c>
      <c r="T18" s="46" t="s">
        <v>312</v>
      </c>
      <c r="U18" s="46" t="s">
        <v>317</v>
      </c>
      <c r="V18" s="46" t="s">
        <v>138</v>
      </c>
      <c r="W18" s="46" t="s">
        <v>140</v>
      </c>
      <c r="X18" s="46" t="s">
        <v>121</v>
      </c>
      <c r="Y18" s="46" t="s">
        <v>122</v>
      </c>
      <c r="Z18" s="46" t="s">
        <v>141</v>
      </c>
      <c r="AA18" s="46" t="s">
        <v>123</v>
      </c>
      <c r="AB18" s="46" t="s">
        <v>124</v>
      </c>
      <c r="AC18" s="46" t="s">
        <v>125</v>
      </c>
      <c r="AD18" s="46" t="s">
        <v>126</v>
      </c>
      <c r="AE18" s="46" t="s">
        <v>127</v>
      </c>
      <c r="AF18" s="46" t="s">
        <v>128</v>
      </c>
      <c r="AG18" s="46" t="s">
        <v>129</v>
      </c>
      <c r="AH18" s="46" t="s">
        <v>130</v>
      </c>
      <c r="AI18" s="46" t="s">
        <v>131</v>
      </c>
      <c r="AJ18" s="46" t="s">
        <v>132</v>
      </c>
      <c r="AK18" s="46" t="s">
        <v>133</v>
      </c>
      <c r="AL18" s="46" t="s">
        <v>134</v>
      </c>
      <c r="AM18" s="46" t="s">
        <v>135</v>
      </c>
      <c r="AN18" s="46" t="s">
        <v>136</v>
      </c>
      <c r="AO18" s="46" t="s">
        <v>137</v>
      </c>
      <c r="AP18" s="46" t="s">
        <v>142</v>
      </c>
      <c r="AQ18" s="46" t="s">
        <v>261</v>
      </c>
      <c r="AR18" s="46" t="s">
        <v>262</v>
      </c>
      <c r="AS18" s="46" t="s">
        <v>263</v>
      </c>
      <c r="AT18" s="46" t="s">
        <v>264</v>
      </c>
      <c r="AU18" s="46" t="s">
        <v>265</v>
      </c>
      <c r="AV18" s="46" t="s">
        <v>266</v>
      </c>
      <c r="AW18" s="46" t="s">
        <v>267</v>
      </c>
      <c r="AX18" s="46" t="s">
        <v>268</v>
      </c>
      <c r="AY18" s="46" t="s">
        <v>269</v>
      </c>
      <c r="AZ18" s="46" t="s">
        <v>270</v>
      </c>
      <c r="BA18" s="46" t="s">
        <v>271</v>
      </c>
      <c r="BB18" s="46" t="s">
        <v>272</v>
      </c>
      <c r="BC18" s="46" t="s">
        <v>273</v>
      </c>
      <c r="BD18" s="46" t="s">
        <v>294</v>
      </c>
      <c r="BE18" s="46" t="s">
        <v>295</v>
      </c>
      <c r="BF18" s="46" t="s">
        <v>296</v>
      </c>
      <c r="BG18" s="46" t="s">
        <v>297</v>
      </c>
      <c r="BH18" s="46" t="s">
        <v>298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11"/>
      <c r="B20" s="11"/>
      <c r="C20" s="11"/>
      <c r="D20" s="2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119</v>
      </c>
      <c r="C21" s="12" t="s">
        <v>215</v>
      </c>
      <c r="D21" s="28" t="s">
        <v>32</v>
      </c>
      <c r="E21" s="29"/>
      <c r="F21" s="28"/>
      <c r="G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76</v>
      </c>
      <c r="C22" s="12" t="s">
        <v>318</v>
      </c>
      <c r="D22" s="28" t="s">
        <v>32</v>
      </c>
      <c r="E22" s="29"/>
      <c r="F22" s="28"/>
      <c r="G22" s="28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193</v>
      </c>
      <c r="C23" s="12" t="s">
        <v>216</v>
      </c>
      <c r="D23" s="28" t="s">
        <v>32</v>
      </c>
      <c r="E23" s="29"/>
      <c r="F23" s="28"/>
      <c r="G23" s="28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194</v>
      </c>
      <c r="C24" s="12" t="s">
        <v>217</v>
      </c>
      <c r="D24" s="28" t="s">
        <v>32</v>
      </c>
      <c r="E24" s="29"/>
      <c r="F24" s="28"/>
      <c r="G24" s="28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195</v>
      </c>
      <c r="C25" s="12" t="s">
        <v>218</v>
      </c>
      <c r="D25" s="28" t="s">
        <v>32</v>
      </c>
      <c r="E25" s="29"/>
      <c r="F25" s="28"/>
      <c r="G25" s="28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196</v>
      </c>
      <c r="C26" s="12" t="s">
        <v>219</v>
      </c>
      <c r="D26" s="28" t="s">
        <v>32</v>
      </c>
      <c r="E26" s="29"/>
      <c r="F26" s="28"/>
      <c r="G26" s="28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197</v>
      </c>
      <c r="C27" s="12" t="s">
        <v>220</v>
      </c>
      <c r="D27" s="28" t="s">
        <v>32</v>
      </c>
      <c r="E27" s="29"/>
      <c r="F27" s="28"/>
      <c r="G27" s="28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245</v>
      </c>
      <c r="C28" s="12" t="s">
        <v>246</v>
      </c>
      <c r="D28" s="28" t="s">
        <v>32</v>
      </c>
      <c r="E28" s="29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42"/>
      <c r="BF28" s="42"/>
      <c r="BG28" s="42"/>
      <c r="BH28" s="42"/>
    </row>
    <row r="29" spans="1:60" ht="15">
      <c r="A29" s="12">
        <f t="shared" si="2"/>
      </c>
      <c r="B29" s="12" t="s">
        <v>75</v>
      </c>
      <c r="C29" s="12" t="s">
        <v>144</v>
      </c>
      <c r="D29" s="28" t="s">
        <v>32</v>
      </c>
      <c r="E29" s="29"/>
      <c r="F29" s="28"/>
      <c r="G29" s="28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42"/>
      <c r="BF29" s="42"/>
      <c r="BG29" s="42"/>
      <c r="BH29" s="42"/>
    </row>
    <row r="30" spans="1:60" ht="15">
      <c r="A30" s="12">
        <f t="shared" si="2"/>
      </c>
      <c r="B30" s="12" t="s">
        <v>277</v>
      </c>
      <c r="C30" s="12" t="s">
        <v>278</v>
      </c>
      <c r="D30" s="28" t="s">
        <v>32</v>
      </c>
      <c r="E30" s="29"/>
      <c r="F30" s="28"/>
      <c r="G30" s="28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42"/>
      <c r="BF30" s="42"/>
      <c r="BG30" s="42"/>
      <c r="BH30" s="42"/>
    </row>
    <row r="31" spans="1:60" ht="15">
      <c r="A31" s="12">
        <f t="shared" si="2"/>
      </c>
      <c r="B31" s="12" t="s">
        <v>198</v>
      </c>
      <c r="C31" s="12" t="s">
        <v>199</v>
      </c>
      <c r="D31" s="28" t="s">
        <v>32</v>
      </c>
      <c r="E31" s="29"/>
      <c r="F31" s="28"/>
      <c r="G31" s="28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42"/>
      <c r="BF31" s="42"/>
      <c r="BG31" s="42"/>
      <c r="BH31" s="42"/>
    </row>
    <row r="32" spans="1:60" ht="15">
      <c r="A32" s="12">
        <f t="shared" si="2"/>
      </c>
      <c r="B32" s="12" t="s">
        <v>200</v>
      </c>
      <c r="C32" s="12" t="s">
        <v>201</v>
      </c>
      <c r="D32" s="28" t="s">
        <v>32</v>
      </c>
      <c r="E32" s="29"/>
      <c r="F32" s="28"/>
      <c r="G32" s="28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42"/>
      <c r="BF32" s="42"/>
      <c r="BG32" s="42"/>
      <c r="BH32" s="42"/>
    </row>
    <row r="33" spans="1:60" ht="15">
      <c r="A33" s="12">
        <f t="shared" si="2"/>
      </c>
      <c r="B33" s="12" t="s">
        <v>33</v>
      </c>
      <c r="C33" s="12" t="s">
        <v>34</v>
      </c>
      <c r="D33" s="28" t="s">
        <v>32</v>
      </c>
      <c r="E33" s="29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42"/>
      <c r="BF33" s="42"/>
      <c r="BG33" s="42"/>
      <c r="BH33" s="42"/>
    </row>
    <row r="34" spans="1:60" ht="15">
      <c r="A34" s="12">
        <f t="shared" si="2"/>
      </c>
      <c r="B34" s="12" t="s">
        <v>35</v>
      </c>
      <c r="C34" s="12" t="s">
        <v>36</v>
      </c>
      <c r="D34" s="28" t="s">
        <v>32</v>
      </c>
      <c r="E34" s="29"/>
      <c r="F34" s="28"/>
      <c r="G34" s="28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42"/>
      <c r="BF34" s="42"/>
      <c r="BG34" s="42"/>
      <c r="BH34" s="42"/>
    </row>
    <row r="35" spans="1:60" ht="15">
      <c r="A35" s="12">
        <f t="shared" si="2"/>
      </c>
      <c r="B35" s="12" t="s">
        <v>38</v>
      </c>
      <c r="C35" s="12" t="s">
        <v>221</v>
      </c>
      <c r="D35" s="28" t="s">
        <v>32</v>
      </c>
      <c r="E35" s="29"/>
      <c r="F35" s="28"/>
      <c r="G35" s="28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39</v>
      </c>
      <c r="C36" s="12" t="s">
        <v>222</v>
      </c>
      <c r="D36" s="28" t="s">
        <v>32</v>
      </c>
      <c r="E36" s="29"/>
      <c r="F36" s="28"/>
      <c r="G36" s="28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40</v>
      </c>
      <c r="C37" s="12" t="s">
        <v>223</v>
      </c>
      <c r="D37" s="28" t="s">
        <v>32</v>
      </c>
      <c r="E37" s="29"/>
      <c r="F37" s="28"/>
      <c r="G37" s="28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41</v>
      </c>
      <c r="C38" s="12" t="s">
        <v>224</v>
      </c>
      <c r="D38" s="28" t="s">
        <v>32</v>
      </c>
      <c r="E38" s="29"/>
      <c r="F38" s="28"/>
      <c r="G38" s="28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37</v>
      </c>
      <c r="C39" s="12" t="s">
        <v>225</v>
      </c>
      <c r="D39" s="28" t="s">
        <v>32</v>
      </c>
      <c r="E39" s="29"/>
      <c r="F39" s="28"/>
      <c r="G39" s="28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42</v>
      </c>
      <c r="C40" s="12" t="s">
        <v>43</v>
      </c>
      <c r="D40" s="28" t="s">
        <v>32</v>
      </c>
      <c r="E40" s="29"/>
      <c r="F40" s="28"/>
      <c r="G40" s="28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42"/>
      <c r="BF40" s="42"/>
      <c r="BG40" s="42"/>
      <c r="BH40" s="42"/>
    </row>
    <row r="41" spans="1:60" ht="15">
      <c r="A41" s="12">
        <f t="shared" si="2"/>
      </c>
      <c r="B41" s="12" t="s">
        <v>44</v>
      </c>
      <c r="C41" s="12" t="s">
        <v>45</v>
      </c>
      <c r="D41" s="28" t="s">
        <v>32</v>
      </c>
      <c r="E41" s="29"/>
      <c r="F41" s="28"/>
      <c r="G41" s="28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42"/>
      <c r="BF41" s="42"/>
      <c r="BG41" s="42"/>
      <c r="BH41" s="42"/>
    </row>
    <row r="42" spans="1:60" ht="15">
      <c r="A42" s="12">
        <f t="shared" si="2"/>
      </c>
      <c r="B42" s="12" t="s">
        <v>46</v>
      </c>
      <c r="C42" s="12" t="s">
        <v>47</v>
      </c>
      <c r="D42" s="28" t="s">
        <v>32</v>
      </c>
      <c r="E42" s="29"/>
      <c r="F42" s="28"/>
      <c r="G42" s="2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42"/>
      <c r="BF42" s="42"/>
      <c r="BG42" s="42"/>
      <c r="BH42" s="42"/>
    </row>
    <row r="43" spans="1:60" ht="15">
      <c r="A43" s="12">
        <f t="shared" si="2"/>
      </c>
      <c r="B43" s="12" t="s">
        <v>49</v>
      </c>
      <c r="C43" s="12" t="s">
        <v>145</v>
      </c>
      <c r="D43" s="28" t="s">
        <v>32</v>
      </c>
      <c r="E43" s="29"/>
      <c r="F43" s="28"/>
      <c r="G43" s="28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42"/>
      <c r="BF43" s="42"/>
      <c r="BG43" s="42"/>
      <c r="BH43" s="42"/>
    </row>
    <row r="44" spans="1:60" ht="15">
      <c r="A44" s="12">
        <f t="shared" si="2"/>
      </c>
      <c r="B44" s="12" t="s">
        <v>213</v>
      </c>
      <c r="C44" s="12" t="s">
        <v>214</v>
      </c>
      <c r="D44" s="28" t="s">
        <v>32</v>
      </c>
      <c r="E44" s="29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42"/>
      <c r="BC44" s="42"/>
      <c r="BD44" s="42"/>
      <c r="BE44" s="42"/>
      <c r="BF44" s="42"/>
      <c r="BG44" s="42"/>
      <c r="BH44" s="42"/>
    </row>
    <row r="45" spans="1:60" ht="15">
      <c r="A45" s="12">
        <f t="shared" si="2"/>
      </c>
      <c r="B45" s="12" t="s">
        <v>50</v>
      </c>
      <c r="C45" s="12" t="s">
        <v>146</v>
      </c>
      <c r="D45" s="28" t="s">
        <v>32</v>
      </c>
      <c r="E45" s="29"/>
      <c r="F45" s="28"/>
      <c r="G45" s="2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42"/>
      <c r="BC45" s="42"/>
      <c r="BD45" s="42"/>
      <c r="BE45" s="42"/>
      <c r="BF45" s="42"/>
      <c r="BG45" s="42"/>
      <c r="BH45" s="42"/>
    </row>
    <row r="46" spans="1:60" ht="15">
      <c r="A46" s="12">
        <f t="shared" si="2"/>
      </c>
      <c r="B46" s="12" t="s">
        <v>51</v>
      </c>
      <c r="C46" s="12" t="s">
        <v>147</v>
      </c>
      <c r="D46" s="28" t="s">
        <v>32</v>
      </c>
      <c r="E46" s="29"/>
      <c r="F46" s="28"/>
      <c r="G46" s="28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42"/>
      <c r="BC46" s="42"/>
      <c r="BD46" s="42"/>
      <c r="BE46" s="42"/>
      <c r="BF46" s="42"/>
      <c r="BG46" s="42"/>
      <c r="BH46" s="42"/>
    </row>
    <row r="47" spans="1:60" ht="15">
      <c r="A47" s="12">
        <f t="shared" si="2"/>
      </c>
      <c r="B47" s="12" t="s">
        <v>107</v>
      </c>
      <c r="C47" s="12" t="s">
        <v>139</v>
      </c>
      <c r="D47" s="28" t="s">
        <v>32</v>
      </c>
      <c r="E47" s="29"/>
      <c r="F47" s="28"/>
      <c r="G47" s="28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42"/>
      <c r="BC47" s="42"/>
      <c r="BD47" s="42"/>
      <c r="BE47" s="42"/>
      <c r="BF47" s="42"/>
      <c r="BG47" s="42"/>
      <c r="BH47" s="42"/>
    </row>
    <row r="48" spans="1:60" ht="15">
      <c r="A48" s="12">
        <f t="shared" si="2"/>
      </c>
      <c r="B48" s="12" t="s">
        <v>52</v>
      </c>
      <c r="C48" s="12" t="s">
        <v>148</v>
      </c>
      <c r="D48" s="28" t="s">
        <v>32</v>
      </c>
      <c r="E48" s="29"/>
      <c r="F48" s="28"/>
      <c r="G48" s="28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42"/>
      <c r="BC48" s="42"/>
      <c r="BD48" s="42"/>
      <c r="BE48" s="42"/>
      <c r="BF48" s="42"/>
      <c r="BG48" s="42"/>
      <c r="BH48" s="42"/>
    </row>
    <row r="49" spans="1:60" ht="15">
      <c r="A49" s="12">
        <f t="shared" si="2"/>
      </c>
      <c r="B49" s="12" t="s">
        <v>56</v>
      </c>
      <c r="C49" s="12" t="s">
        <v>149</v>
      </c>
      <c r="D49" s="28" t="s">
        <v>32</v>
      </c>
      <c r="E49" s="29"/>
      <c r="F49" s="28"/>
      <c r="G49" s="28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42"/>
      <c r="BF49" s="42"/>
      <c r="BG49" s="42"/>
      <c r="BH49" s="42"/>
    </row>
    <row r="50" spans="1:60" ht="15">
      <c r="A50" s="12">
        <f t="shared" si="2"/>
      </c>
      <c r="B50" s="12" t="s">
        <v>57</v>
      </c>
      <c r="C50" s="12" t="s">
        <v>150</v>
      </c>
      <c r="D50" s="28" t="s">
        <v>32</v>
      </c>
      <c r="E50" s="29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42"/>
      <c r="BF50" s="42"/>
      <c r="BG50" s="42"/>
      <c r="BH50" s="42"/>
    </row>
    <row r="51" spans="1:60" ht="15">
      <c r="A51" s="12">
        <f t="shared" si="2"/>
      </c>
      <c r="B51" s="12" t="s">
        <v>53</v>
      </c>
      <c r="C51" s="12" t="s">
        <v>151</v>
      </c>
      <c r="D51" s="28" t="s">
        <v>32</v>
      </c>
      <c r="E51" s="29"/>
      <c r="F51" s="28"/>
      <c r="G51" s="2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42"/>
      <c r="BC51" s="42"/>
      <c r="BD51" s="42"/>
      <c r="BE51" s="42"/>
      <c r="BF51" s="42"/>
      <c r="BG51" s="42"/>
      <c r="BH51" s="42"/>
    </row>
    <row r="52" spans="1:60" ht="15">
      <c r="A52" s="12">
        <f t="shared" si="2"/>
      </c>
      <c r="B52" s="12" t="s">
        <v>54</v>
      </c>
      <c r="C52" s="12" t="s">
        <v>152</v>
      </c>
      <c r="D52" s="28" t="s">
        <v>32</v>
      </c>
      <c r="E52" s="29"/>
      <c r="F52" s="28"/>
      <c r="G52" s="28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42"/>
      <c r="BF52" s="31"/>
      <c r="BG52" s="42"/>
      <c r="BH52" s="31"/>
    </row>
    <row r="53" spans="1:60" ht="15">
      <c r="A53" s="12">
        <f t="shared" si="2"/>
      </c>
      <c r="B53" s="12" t="s">
        <v>48</v>
      </c>
      <c r="C53" s="12" t="s">
        <v>226</v>
      </c>
      <c r="D53" s="28" t="s">
        <v>32</v>
      </c>
      <c r="E53" s="29"/>
      <c r="F53" s="28"/>
      <c r="G53" s="28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42"/>
      <c r="BF53" s="42"/>
      <c r="BG53" s="42"/>
      <c r="BH53" s="42"/>
    </row>
    <row r="54" spans="1:60" ht="15">
      <c r="A54" s="12">
        <f t="shared" si="2"/>
      </c>
      <c r="B54" s="12" t="s">
        <v>108</v>
      </c>
      <c r="C54" s="12" t="s">
        <v>227</v>
      </c>
      <c r="D54" s="28" t="s">
        <v>32</v>
      </c>
      <c r="E54" s="29"/>
      <c r="F54" s="28"/>
      <c r="G54" s="28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42"/>
      <c r="BF54" s="31"/>
      <c r="BG54" s="42"/>
      <c r="BH54" s="31"/>
    </row>
    <row r="55" spans="1:60" ht="15">
      <c r="A55" s="12">
        <f t="shared" si="2"/>
      </c>
      <c r="B55" s="12" t="s">
        <v>109</v>
      </c>
      <c r="C55" s="12" t="s">
        <v>228</v>
      </c>
      <c r="D55" s="28" t="s">
        <v>32</v>
      </c>
      <c r="E55" s="29"/>
      <c r="F55" s="28"/>
      <c r="G55" s="28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42"/>
      <c r="BF55" s="42"/>
      <c r="BG55" s="42"/>
      <c r="BH55" s="42"/>
    </row>
    <row r="56" spans="1:60" ht="15">
      <c r="A56" s="12">
        <f t="shared" si="2"/>
      </c>
      <c r="B56" s="12" t="s">
        <v>279</v>
      </c>
      <c r="C56" s="12" t="s">
        <v>280</v>
      </c>
      <c r="D56" s="28" t="s">
        <v>32</v>
      </c>
      <c r="E56" s="29"/>
      <c r="F56" s="28"/>
      <c r="G56" s="28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42"/>
      <c r="BF56" s="42"/>
      <c r="BG56" s="42"/>
      <c r="BH56" s="42"/>
    </row>
    <row r="57" spans="1:60" ht="15">
      <c r="A57" s="12">
        <f t="shared" si="2"/>
      </c>
      <c r="B57" s="12" t="s">
        <v>281</v>
      </c>
      <c r="C57" s="12" t="s">
        <v>282</v>
      </c>
      <c r="D57" s="28" t="s">
        <v>32</v>
      </c>
      <c r="E57" s="29"/>
      <c r="F57" s="28"/>
      <c r="G57" s="28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42"/>
      <c r="BF57" s="42"/>
      <c r="BG57" s="42"/>
      <c r="BH57" s="42"/>
    </row>
    <row r="58" spans="1:60" ht="15">
      <c r="A58" s="12">
        <f t="shared" si="2"/>
      </c>
      <c r="B58" s="12" t="s">
        <v>110</v>
      </c>
      <c r="C58" s="12" t="s">
        <v>229</v>
      </c>
      <c r="D58" s="28" t="s">
        <v>32</v>
      </c>
      <c r="E58" s="29"/>
      <c r="F58" s="28"/>
      <c r="G58" s="28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42"/>
      <c r="BF58" s="42"/>
      <c r="BG58" s="42"/>
      <c r="BH58" s="42"/>
    </row>
    <row r="59" spans="1:60" ht="15">
      <c r="A59" s="12">
        <f t="shared" si="2"/>
      </c>
      <c r="B59" s="12" t="s">
        <v>111</v>
      </c>
      <c r="C59" s="12" t="s">
        <v>230</v>
      </c>
      <c r="D59" s="28" t="s">
        <v>32</v>
      </c>
      <c r="E59" s="29"/>
      <c r="F59" s="28"/>
      <c r="G59" s="28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42"/>
      <c r="BF59" s="42"/>
      <c r="BG59" s="42"/>
      <c r="BH59" s="42"/>
    </row>
    <row r="60" spans="1:60" ht="15">
      <c r="A60" s="12">
        <f t="shared" si="2"/>
      </c>
      <c r="B60" s="12" t="s">
        <v>58</v>
      </c>
      <c r="C60" s="12" t="s">
        <v>231</v>
      </c>
      <c r="D60" s="28" t="s">
        <v>32</v>
      </c>
      <c r="E60" s="29"/>
      <c r="F60" s="28"/>
      <c r="G60" s="28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59</v>
      </c>
      <c r="C61" s="12" t="s">
        <v>232</v>
      </c>
      <c r="D61" s="28" t="s">
        <v>32</v>
      </c>
      <c r="E61" s="29"/>
      <c r="F61" s="28"/>
      <c r="G61" s="28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60</v>
      </c>
      <c r="C62" s="12" t="s">
        <v>233</v>
      </c>
      <c r="D62" s="28" t="s">
        <v>32</v>
      </c>
      <c r="E62" s="29"/>
      <c r="F62" s="28"/>
      <c r="G62" s="28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61</v>
      </c>
      <c r="C63" s="12" t="s">
        <v>234</v>
      </c>
      <c r="D63" s="28" t="s">
        <v>32</v>
      </c>
      <c r="E63" s="29"/>
      <c r="F63" s="28"/>
      <c r="G63" s="28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62</v>
      </c>
      <c r="C64" s="12" t="s">
        <v>235</v>
      </c>
      <c r="D64" s="28" t="s">
        <v>32</v>
      </c>
      <c r="E64" s="29"/>
      <c r="F64" s="28"/>
      <c r="G64" s="28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211</v>
      </c>
      <c r="C65" s="12" t="s">
        <v>212</v>
      </c>
      <c r="D65" s="28" t="s">
        <v>32</v>
      </c>
      <c r="E65" s="29"/>
      <c r="F65" s="28"/>
      <c r="G65" s="28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42"/>
      <c r="BC65" s="42"/>
      <c r="BD65" s="42"/>
      <c r="BE65" s="42"/>
      <c r="BF65" s="31"/>
      <c r="BG65" s="42"/>
      <c r="BH65" s="42"/>
    </row>
    <row r="66" spans="1:60" ht="15">
      <c r="A66" s="12">
        <f t="shared" si="2"/>
      </c>
      <c r="B66" s="12" t="s">
        <v>283</v>
      </c>
      <c r="C66" s="12" t="s">
        <v>284</v>
      </c>
      <c r="D66" s="28" t="s">
        <v>32</v>
      </c>
      <c r="E66" s="29"/>
      <c r="F66" s="28"/>
      <c r="G66" s="28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42"/>
      <c r="BC66" s="42"/>
      <c r="BD66" s="31"/>
      <c r="BE66" s="42"/>
      <c r="BF66" s="42"/>
      <c r="BG66" s="42"/>
      <c r="BH66" s="42"/>
    </row>
    <row r="67" spans="1:60" ht="15">
      <c r="A67" s="12">
        <f t="shared" si="2"/>
      </c>
      <c r="B67" s="12" t="s">
        <v>63</v>
      </c>
      <c r="C67" s="12" t="s">
        <v>236</v>
      </c>
      <c r="D67" s="28" t="s">
        <v>32</v>
      </c>
      <c r="E67" s="29"/>
      <c r="F67" s="28"/>
      <c r="G67" s="28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42"/>
      <c r="BC67" s="42"/>
      <c r="BD67" s="42"/>
      <c r="BE67" s="42"/>
      <c r="BF67" s="42"/>
      <c r="BG67" s="42"/>
      <c r="BH67" s="42"/>
    </row>
    <row r="68" spans="1:60" ht="15">
      <c r="A68" s="12">
        <f t="shared" si="2"/>
      </c>
      <c r="B68" s="12" t="s">
        <v>64</v>
      </c>
      <c r="C68" s="12" t="s">
        <v>237</v>
      </c>
      <c r="D68" s="28" t="s">
        <v>32</v>
      </c>
      <c r="E68" s="29"/>
      <c r="F68" s="28"/>
      <c r="G68" s="28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42"/>
      <c r="BC68" s="42"/>
      <c r="BD68" s="42"/>
      <c r="BE68" s="42"/>
      <c r="BF68" s="42"/>
      <c r="BG68" s="42"/>
      <c r="BH68" s="42"/>
    </row>
    <row r="69" spans="1:60" ht="15">
      <c r="A69" s="12">
        <f t="shared" si="2"/>
      </c>
      <c r="B69" s="12" t="s">
        <v>65</v>
      </c>
      <c r="C69" s="12" t="s">
        <v>238</v>
      </c>
      <c r="D69" s="28" t="s">
        <v>32</v>
      </c>
      <c r="E69" s="29"/>
      <c r="F69" s="28"/>
      <c r="G69" s="28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42"/>
      <c r="BC69" s="42"/>
      <c r="BD69" s="31"/>
      <c r="BE69" s="42"/>
      <c r="BF69" s="42"/>
      <c r="BG69" s="42"/>
      <c r="BH69" s="42"/>
    </row>
    <row r="70" spans="1:60" ht="15">
      <c r="A70" s="12">
        <f t="shared" si="2"/>
      </c>
      <c r="B70" s="12" t="s">
        <v>55</v>
      </c>
      <c r="C70" s="12" t="s">
        <v>241</v>
      </c>
      <c r="D70" s="28" t="s">
        <v>32</v>
      </c>
      <c r="E70" s="29"/>
      <c r="F70" s="28"/>
      <c r="G70" s="28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42"/>
      <c r="BF70" s="42"/>
      <c r="BG70" s="42"/>
      <c r="BH70" s="42"/>
    </row>
    <row r="71" spans="1:60" ht="15">
      <c r="A71" s="12">
        <f t="shared" si="2"/>
      </c>
      <c r="B71" s="12" t="s">
        <v>66</v>
      </c>
      <c r="C71" s="12" t="s">
        <v>242</v>
      </c>
      <c r="D71" s="28" t="s">
        <v>32</v>
      </c>
      <c r="E71" s="29"/>
      <c r="F71" s="28"/>
      <c r="G71" s="28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42"/>
      <c r="BC71" s="42"/>
      <c r="BD71" s="31"/>
      <c r="BE71" s="31"/>
      <c r="BF71" s="42"/>
      <c r="BG71" s="42"/>
      <c r="BH71" s="42"/>
    </row>
    <row r="72" spans="1:60" ht="15">
      <c r="A72" s="12">
        <f t="shared" si="2"/>
      </c>
      <c r="B72" s="12" t="s">
        <v>67</v>
      </c>
      <c r="C72" s="12" t="s">
        <v>239</v>
      </c>
      <c r="D72" s="28" t="s">
        <v>32</v>
      </c>
      <c r="E72" s="29"/>
      <c r="F72" s="28"/>
      <c r="G72" s="28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42"/>
      <c r="BC72" s="42"/>
      <c r="BD72" s="42"/>
      <c r="BE72" s="42"/>
      <c r="BF72" s="42"/>
      <c r="BG72" s="42"/>
      <c r="BH72" s="42"/>
    </row>
    <row r="73" spans="1:60" ht="15">
      <c r="A73" s="12">
        <f t="shared" si="2"/>
      </c>
      <c r="B73" s="12" t="s">
        <v>68</v>
      </c>
      <c r="C73" s="12" t="s">
        <v>240</v>
      </c>
      <c r="D73" s="28" t="s">
        <v>32</v>
      </c>
      <c r="E73" s="29"/>
      <c r="F73" s="28"/>
      <c r="G73" s="28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42"/>
      <c r="BC73" s="42"/>
      <c r="BD73" s="42"/>
      <c r="BE73" s="42"/>
      <c r="BF73" s="42"/>
      <c r="BG73" s="42"/>
      <c r="BH73" s="42"/>
    </row>
    <row r="74" spans="1:60" ht="15">
      <c r="A74" s="12">
        <f t="shared" si="2"/>
      </c>
      <c r="B74" s="12" t="s">
        <v>69</v>
      </c>
      <c r="C74" s="12" t="s">
        <v>153</v>
      </c>
      <c r="D74" s="28" t="s">
        <v>32</v>
      </c>
      <c r="E74" s="29"/>
      <c r="F74" s="28"/>
      <c r="G74" s="28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70</v>
      </c>
      <c r="C75" s="12" t="s">
        <v>154</v>
      </c>
      <c r="D75" s="28" t="s">
        <v>32</v>
      </c>
      <c r="E75" s="29"/>
      <c r="F75" s="28"/>
      <c r="G75" s="28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74</v>
      </c>
      <c r="C76" s="12" t="s">
        <v>155</v>
      </c>
      <c r="D76" s="28" t="s">
        <v>32</v>
      </c>
      <c r="E76" s="29"/>
      <c r="F76" s="28"/>
      <c r="G76" s="28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71</v>
      </c>
      <c r="C77" s="12" t="s">
        <v>156</v>
      </c>
      <c r="D77" s="28" t="s">
        <v>32</v>
      </c>
      <c r="E77" s="29"/>
      <c r="F77" s="28"/>
      <c r="G77" s="28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72</v>
      </c>
      <c r="C78" s="12" t="s">
        <v>157</v>
      </c>
      <c r="D78" s="28" t="s">
        <v>32</v>
      </c>
      <c r="E78" s="29"/>
      <c r="F78" s="28"/>
      <c r="G78" s="28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42"/>
      <c r="BF78" s="42"/>
      <c r="BG78" s="42"/>
      <c r="BH78" s="42"/>
    </row>
    <row r="79" spans="1:60" ht="15">
      <c r="A79" s="12">
        <f t="shared" si="2"/>
      </c>
      <c r="B79" s="12" t="s">
        <v>113</v>
      </c>
      <c r="C79" s="12" t="s">
        <v>158</v>
      </c>
      <c r="D79" s="28" t="s">
        <v>32</v>
      </c>
      <c r="E79" s="29"/>
      <c r="F79" s="28"/>
      <c r="G79" s="28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42"/>
      <c r="BF79" s="42"/>
      <c r="BG79" s="42"/>
      <c r="BH79" s="42"/>
    </row>
    <row r="80" spans="1:60" ht="15">
      <c r="A80" s="12">
        <f t="shared" si="2"/>
      </c>
      <c r="B80" s="12" t="s">
        <v>77</v>
      </c>
      <c r="C80" s="12" t="s">
        <v>159</v>
      </c>
      <c r="D80" s="28" t="s">
        <v>32</v>
      </c>
      <c r="E80" s="29"/>
      <c r="F80" s="28"/>
      <c r="G80" s="28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42"/>
      <c r="BC80" s="42"/>
      <c r="BD80" s="42"/>
      <c r="BE80" s="42"/>
      <c r="BF80" s="42"/>
      <c r="BG80" s="42"/>
      <c r="BH80" s="42"/>
    </row>
    <row r="81" spans="1:60" ht="15">
      <c r="A81" s="12">
        <f t="shared" si="2"/>
      </c>
      <c r="B81" s="12" t="s">
        <v>203</v>
      </c>
      <c r="C81" s="12" t="s">
        <v>204</v>
      </c>
      <c r="D81" s="28" t="s">
        <v>32</v>
      </c>
      <c r="E81" s="29"/>
      <c r="F81" s="28"/>
      <c r="G81" s="28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42"/>
      <c r="BC81" s="42"/>
      <c r="BD81" s="42"/>
      <c r="BE81" s="42"/>
      <c r="BF81" s="42"/>
      <c r="BG81" s="42"/>
      <c r="BH81" s="42"/>
    </row>
    <row r="82" spans="1:60" ht="15">
      <c r="A82" s="12">
        <f t="shared" si="2"/>
      </c>
      <c r="B82" s="12" t="s">
        <v>81</v>
      </c>
      <c r="C82" s="12" t="s">
        <v>160</v>
      </c>
      <c r="D82" s="28" t="s">
        <v>32</v>
      </c>
      <c r="E82" s="29"/>
      <c r="F82" s="28"/>
      <c r="G82" s="28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42"/>
      <c r="BC82" s="42"/>
      <c r="BD82" s="42"/>
      <c r="BE82" s="42"/>
      <c r="BF82" s="42"/>
      <c r="BG82" s="42"/>
      <c r="BH82" s="42"/>
    </row>
    <row r="83" spans="1:60" ht="15">
      <c r="A83" s="12">
        <f t="shared" si="2"/>
      </c>
      <c r="B83" s="12" t="s">
        <v>73</v>
      </c>
      <c r="C83" s="12" t="s">
        <v>161</v>
      </c>
      <c r="D83" s="28" t="s">
        <v>32</v>
      </c>
      <c r="E83" s="29"/>
      <c r="F83" s="28"/>
      <c r="G83" s="28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42"/>
      <c r="BF83" s="42"/>
      <c r="BG83" s="42"/>
      <c r="BH83" s="42"/>
    </row>
    <row r="84" spans="1:60" ht="15">
      <c r="A84" s="12">
        <f t="shared" si="2"/>
      </c>
      <c r="B84" s="12" t="s">
        <v>82</v>
      </c>
      <c r="C84" s="12" t="s">
        <v>162</v>
      </c>
      <c r="D84" s="28" t="s">
        <v>32</v>
      </c>
      <c r="E84" s="29"/>
      <c r="F84" s="28"/>
      <c r="G84" s="28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42"/>
      <c r="BC84" s="42"/>
      <c r="BD84" s="42"/>
      <c r="BE84" s="42"/>
      <c r="BF84" s="42"/>
      <c r="BG84" s="42"/>
      <c r="BH84" s="42"/>
    </row>
    <row r="85" spans="1:60" ht="15">
      <c r="A85" s="12">
        <f aca="true" t="shared" si="3" ref="A85:A133">IF(SUM(H85:BH85)&lt;&gt;0,"Select","")</f>
      </c>
      <c r="B85" s="12" t="s">
        <v>285</v>
      </c>
      <c r="C85" s="12" t="s">
        <v>286</v>
      </c>
      <c r="D85" s="28" t="s">
        <v>32</v>
      </c>
      <c r="E85" s="29"/>
      <c r="F85" s="28"/>
      <c r="G85" s="28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42"/>
      <c r="BF85" s="42"/>
      <c r="BG85" s="42"/>
      <c r="BH85" s="42"/>
    </row>
    <row r="86" spans="1:60" ht="15">
      <c r="A86" s="12">
        <f t="shared" si="3"/>
      </c>
      <c r="B86" s="12" t="s">
        <v>247</v>
      </c>
      <c r="C86" s="12" t="s">
        <v>248</v>
      </c>
      <c r="D86" s="28" t="s">
        <v>32</v>
      </c>
      <c r="E86" s="29"/>
      <c r="F86" s="28"/>
      <c r="G86" s="28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42"/>
      <c r="BC86" s="42"/>
      <c r="BD86" s="42"/>
      <c r="BE86" s="42"/>
      <c r="BF86" s="42"/>
      <c r="BG86" s="42"/>
      <c r="BH86" s="42"/>
    </row>
    <row r="87" spans="1:60" ht="15">
      <c r="A87" s="12">
        <f t="shared" si="3"/>
      </c>
      <c r="B87" s="12" t="s">
        <v>78</v>
      </c>
      <c r="C87" s="12" t="s">
        <v>163</v>
      </c>
      <c r="D87" s="28" t="s">
        <v>32</v>
      </c>
      <c r="E87" s="29"/>
      <c r="F87" s="28"/>
      <c r="G87" s="28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42"/>
      <c r="BC87" s="42"/>
      <c r="BD87" s="42"/>
      <c r="BE87" s="42"/>
      <c r="BF87" s="42"/>
      <c r="BG87" s="42"/>
      <c r="BH87" s="42"/>
    </row>
    <row r="88" spans="1:60" ht="15">
      <c r="A88" s="12">
        <f t="shared" si="3"/>
      </c>
      <c r="B88" s="12" t="s">
        <v>79</v>
      </c>
      <c r="C88" s="12" t="s">
        <v>164</v>
      </c>
      <c r="D88" s="28" t="s">
        <v>32</v>
      </c>
      <c r="E88" s="29"/>
      <c r="F88" s="28"/>
      <c r="G88" s="28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42"/>
      <c r="BC88" s="42"/>
      <c r="BD88" s="42"/>
      <c r="BE88" s="42"/>
      <c r="BF88" s="42"/>
      <c r="BG88" s="42"/>
      <c r="BH88" s="42"/>
    </row>
    <row r="89" spans="1:60" ht="15">
      <c r="A89" s="12">
        <f t="shared" si="3"/>
      </c>
      <c r="B89" s="12" t="s">
        <v>80</v>
      </c>
      <c r="C89" s="12" t="s">
        <v>165</v>
      </c>
      <c r="D89" s="28" t="s">
        <v>32</v>
      </c>
      <c r="E89" s="29"/>
      <c r="F89" s="28"/>
      <c r="G89" s="28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42"/>
      <c r="BF89" s="42"/>
      <c r="BG89" s="42"/>
      <c r="BH89" s="42"/>
    </row>
    <row r="90" spans="1:60" ht="15">
      <c r="A90" s="12">
        <f t="shared" si="3"/>
      </c>
      <c r="B90" s="12" t="s">
        <v>83</v>
      </c>
      <c r="C90" s="12" t="s">
        <v>166</v>
      </c>
      <c r="D90" s="28" t="s">
        <v>32</v>
      </c>
      <c r="E90" s="29"/>
      <c r="F90" s="28"/>
      <c r="G90" s="28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42"/>
      <c r="BC90" s="42"/>
      <c r="BD90" s="42"/>
      <c r="BE90" s="42"/>
      <c r="BF90" s="42"/>
      <c r="BG90" s="42"/>
      <c r="BH90" s="42"/>
    </row>
    <row r="91" spans="1:60" ht="15">
      <c r="A91" s="12">
        <f t="shared" si="3"/>
      </c>
      <c r="B91" s="12" t="s">
        <v>114</v>
      </c>
      <c r="C91" s="12" t="s">
        <v>243</v>
      </c>
      <c r="D91" s="28" t="s">
        <v>32</v>
      </c>
      <c r="E91" s="29"/>
      <c r="F91" s="28"/>
      <c r="G91" s="28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42"/>
      <c r="BC91" s="42"/>
      <c r="BD91" s="42"/>
      <c r="BE91" s="42"/>
      <c r="BF91" s="42"/>
      <c r="BG91" s="42"/>
      <c r="BH91" s="42"/>
    </row>
    <row r="92" spans="1:60" ht="15">
      <c r="A92" s="12">
        <f t="shared" si="3"/>
      </c>
      <c r="B92" s="12" t="s">
        <v>85</v>
      </c>
      <c r="C92" s="12" t="s">
        <v>167</v>
      </c>
      <c r="D92" s="28" t="s">
        <v>32</v>
      </c>
      <c r="E92" s="29"/>
      <c r="F92" s="28"/>
      <c r="G92" s="28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42"/>
      <c r="BC92" s="42"/>
      <c r="BD92" s="42"/>
      <c r="BE92" s="42"/>
      <c r="BF92" s="42"/>
      <c r="BG92" s="42"/>
      <c r="BH92" s="42"/>
    </row>
    <row r="93" spans="1:60" ht="15">
      <c r="A93" s="12">
        <f t="shared" si="3"/>
      </c>
      <c r="B93" s="12" t="s">
        <v>86</v>
      </c>
      <c r="C93" s="12" t="s">
        <v>168</v>
      </c>
      <c r="D93" s="28" t="s">
        <v>32</v>
      </c>
      <c r="E93" s="29"/>
      <c r="F93" s="28"/>
      <c r="G93" s="28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42"/>
      <c r="BC93" s="42"/>
      <c r="BD93" s="42"/>
      <c r="BE93" s="42"/>
      <c r="BF93" s="42"/>
      <c r="BG93" s="42"/>
      <c r="BH93" s="42"/>
    </row>
    <row r="94" spans="1:60" ht="15">
      <c r="A94" s="12">
        <f t="shared" si="3"/>
      </c>
      <c r="B94" s="12" t="s">
        <v>87</v>
      </c>
      <c r="C94" s="12" t="s">
        <v>169</v>
      </c>
      <c r="D94" s="28" t="s">
        <v>32</v>
      </c>
      <c r="E94" s="29"/>
      <c r="F94" s="28"/>
      <c r="G94" s="28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42"/>
      <c r="BC94" s="42"/>
      <c r="BD94" s="42"/>
      <c r="BE94" s="42"/>
      <c r="BF94" s="42"/>
      <c r="BG94" s="42"/>
      <c r="BH94" s="42"/>
    </row>
    <row r="95" spans="1:60" ht="15">
      <c r="A95" s="12">
        <f t="shared" si="3"/>
      </c>
      <c r="B95" s="12" t="s">
        <v>88</v>
      </c>
      <c r="C95" s="12" t="s">
        <v>170</v>
      </c>
      <c r="D95" s="28" t="s">
        <v>32</v>
      </c>
      <c r="E95" s="29"/>
      <c r="F95" s="28"/>
      <c r="G95" s="28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42"/>
      <c r="BC95" s="42"/>
      <c r="BD95" s="42"/>
      <c r="BE95" s="42"/>
      <c r="BF95" s="42"/>
      <c r="BG95" s="42"/>
      <c r="BH95" s="42"/>
    </row>
    <row r="96" spans="1:60" ht="15">
      <c r="A96" s="12">
        <f t="shared" si="3"/>
      </c>
      <c r="B96" s="12" t="s">
        <v>274</v>
      </c>
      <c r="C96" s="12" t="s">
        <v>275</v>
      </c>
      <c r="D96" s="28" t="s">
        <v>32</v>
      </c>
      <c r="E96" s="29"/>
      <c r="F96" s="28"/>
      <c r="G96" s="28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42"/>
      <c r="BF96" s="42"/>
      <c r="BG96" s="42"/>
      <c r="BH96" s="42"/>
    </row>
    <row r="97" spans="1:60" ht="15">
      <c r="A97" s="12">
        <f t="shared" si="3"/>
      </c>
      <c r="B97" s="12" t="s">
        <v>89</v>
      </c>
      <c r="C97" s="12" t="s">
        <v>171</v>
      </c>
      <c r="D97" s="28" t="s">
        <v>32</v>
      </c>
      <c r="E97" s="29"/>
      <c r="F97" s="28"/>
      <c r="G97" s="28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42"/>
      <c r="BC97" s="42"/>
      <c r="BD97" s="42"/>
      <c r="BE97" s="42"/>
      <c r="BF97" s="42"/>
      <c r="BG97" s="42"/>
      <c r="BH97" s="42"/>
    </row>
    <row r="98" spans="1:60" ht="15">
      <c r="A98" s="12">
        <f t="shared" si="3"/>
      </c>
      <c r="B98" s="12" t="s">
        <v>90</v>
      </c>
      <c r="C98" s="12" t="s">
        <v>172</v>
      </c>
      <c r="D98" s="28" t="s">
        <v>32</v>
      </c>
      <c r="E98" s="29"/>
      <c r="F98" s="28"/>
      <c r="G98" s="28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42"/>
      <c r="BF98" s="42"/>
      <c r="BG98" s="42"/>
      <c r="BH98" s="42"/>
    </row>
    <row r="99" spans="1:60" ht="15">
      <c r="A99" s="12">
        <f t="shared" si="3"/>
      </c>
      <c r="B99" s="12" t="s">
        <v>91</v>
      </c>
      <c r="C99" s="12" t="s">
        <v>173</v>
      </c>
      <c r="D99" s="28" t="s">
        <v>32</v>
      </c>
      <c r="E99" s="29"/>
      <c r="F99" s="28"/>
      <c r="G99" s="28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42"/>
      <c r="BC99" s="42"/>
      <c r="BD99" s="42"/>
      <c r="BE99" s="42"/>
      <c r="BF99" s="42"/>
      <c r="BG99" s="42"/>
      <c r="BH99" s="42"/>
    </row>
    <row r="100" spans="1:60" ht="15">
      <c r="A100" s="12">
        <f t="shared" si="3"/>
      </c>
      <c r="B100" s="12" t="s">
        <v>84</v>
      </c>
      <c r="C100" s="12" t="s">
        <v>174</v>
      </c>
      <c r="D100" s="28" t="s">
        <v>32</v>
      </c>
      <c r="E100" s="29"/>
      <c r="F100" s="28"/>
      <c r="G100" s="28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42"/>
      <c r="BC100" s="42"/>
      <c r="BD100" s="42"/>
      <c r="BE100" s="42"/>
      <c r="BF100" s="42"/>
      <c r="BG100" s="42"/>
      <c r="BH100" s="42"/>
    </row>
    <row r="101" spans="1:60" ht="15">
      <c r="A101" s="12">
        <f t="shared" si="3"/>
      </c>
      <c r="B101" s="12" t="s">
        <v>92</v>
      </c>
      <c r="C101" s="12" t="s">
        <v>175</v>
      </c>
      <c r="D101" s="28" t="s">
        <v>32</v>
      </c>
      <c r="E101" s="29"/>
      <c r="F101" s="28"/>
      <c r="G101" s="28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42"/>
      <c r="BC101" s="42"/>
      <c r="BD101" s="42"/>
      <c r="BE101" s="42"/>
      <c r="BF101" s="42"/>
      <c r="BG101" s="42"/>
      <c r="BH101" s="42"/>
    </row>
    <row r="102" spans="1:60" ht="15">
      <c r="A102" s="12">
        <f t="shared" si="3"/>
      </c>
      <c r="B102" s="12" t="s">
        <v>115</v>
      </c>
      <c r="C102" s="12" t="s">
        <v>176</v>
      </c>
      <c r="D102" s="28" t="s">
        <v>32</v>
      </c>
      <c r="E102" s="29"/>
      <c r="F102" s="28"/>
      <c r="G102" s="28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42"/>
      <c r="BC102" s="42"/>
      <c r="BD102" s="42"/>
      <c r="BE102" s="42"/>
      <c r="BF102" s="42"/>
      <c r="BG102" s="42"/>
      <c r="BH102" s="42"/>
    </row>
    <row r="103" spans="1:60" ht="15">
      <c r="A103" s="12">
        <f t="shared" si="3"/>
      </c>
      <c r="B103" s="12" t="s">
        <v>287</v>
      </c>
      <c r="C103" s="12" t="s">
        <v>288</v>
      </c>
      <c r="D103" s="28" t="s">
        <v>32</v>
      </c>
      <c r="E103" s="29"/>
      <c r="F103" s="28"/>
      <c r="G103" s="28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42"/>
      <c r="BF103" s="42"/>
      <c r="BG103" s="42"/>
      <c r="BH103" s="42"/>
    </row>
    <row r="104" spans="1:60" ht="15">
      <c r="A104" s="12">
        <f t="shared" si="3"/>
      </c>
      <c r="B104" s="12" t="s">
        <v>93</v>
      </c>
      <c r="C104" s="12" t="s">
        <v>177</v>
      </c>
      <c r="D104" s="28" t="s">
        <v>32</v>
      </c>
      <c r="E104" s="29"/>
      <c r="F104" s="28"/>
      <c r="G104" s="28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42"/>
      <c r="BC104" s="42"/>
      <c r="BD104" s="42"/>
      <c r="BE104" s="42"/>
      <c r="BF104" s="42"/>
      <c r="BG104" s="42"/>
      <c r="BH104" s="42"/>
    </row>
    <row r="105" spans="1:60" ht="15">
      <c r="A105" s="12">
        <f t="shared" si="3"/>
      </c>
      <c r="B105" s="12" t="s">
        <v>249</v>
      </c>
      <c r="C105" s="12" t="s">
        <v>250</v>
      </c>
      <c r="D105" s="28" t="s">
        <v>32</v>
      </c>
      <c r="E105" s="29"/>
      <c r="F105" s="28"/>
      <c r="G105" s="28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42"/>
      <c r="BF105" s="42"/>
      <c r="BG105" s="42"/>
      <c r="BH105" s="42"/>
    </row>
    <row r="106" spans="1:60" ht="15">
      <c r="A106" s="12">
        <f t="shared" si="3"/>
      </c>
      <c r="B106" s="12" t="s">
        <v>112</v>
      </c>
      <c r="C106" s="12" t="s">
        <v>178</v>
      </c>
      <c r="D106" s="28" t="s">
        <v>32</v>
      </c>
      <c r="E106" s="29"/>
      <c r="F106" s="28"/>
      <c r="G106" s="28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42"/>
      <c r="BC106" s="42"/>
      <c r="BD106" s="42"/>
      <c r="BE106" s="42"/>
      <c r="BF106" s="42"/>
      <c r="BG106" s="42"/>
      <c r="BH106" s="42"/>
    </row>
    <row r="107" spans="1:60" ht="15">
      <c r="A107" s="12">
        <f t="shared" si="3"/>
      </c>
      <c r="B107" s="12" t="s">
        <v>251</v>
      </c>
      <c r="C107" s="12" t="s">
        <v>252</v>
      </c>
      <c r="D107" s="28" t="s">
        <v>32</v>
      </c>
      <c r="E107" s="29"/>
      <c r="F107" s="28"/>
      <c r="G107" s="28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42"/>
      <c r="BF107" s="42"/>
      <c r="BG107" s="42"/>
      <c r="BH107" s="42"/>
    </row>
    <row r="108" spans="1:60" ht="15">
      <c r="A108" s="12">
        <f t="shared" si="3"/>
      </c>
      <c r="B108" s="12" t="s">
        <v>116</v>
      </c>
      <c r="C108" s="12" t="s">
        <v>179</v>
      </c>
      <c r="D108" s="28" t="s">
        <v>32</v>
      </c>
      <c r="E108" s="29"/>
      <c r="F108" s="28"/>
      <c r="G108" s="28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42"/>
      <c r="BC108" s="42"/>
      <c r="BD108" s="42"/>
      <c r="BE108" s="42"/>
      <c r="BF108" s="42"/>
      <c r="BG108" s="42"/>
      <c r="BH108" s="42"/>
    </row>
    <row r="109" spans="1:60" ht="15">
      <c r="A109" s="12">
        <f t="shared" si="3"/>
      </c>
      <c r="B109" s="12" t="s">
        <v>95</v>
      </c>
      <c r="C109" s="12" t="s">
        <v>180</v>
      </c>
      <c r="D109" s="28" t="s">
        <v>32</v>
      </c>
      <c r="E109" s="29"/>
      <c r="F109" s="28"/>
      <c r="G109" s="28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12">
        <f t="shared" si="3"/>
      </c>
      <c r="B110" s="12" t="s">
        <v>117</v>
      </c>
      <c r="C110" s="12" t="s">
        <v>181</v>
      </c>
      <c r="D110" s="28" t="s">
        <v>32</v>
      </c>
      <c r="E110" s="29"/>
      <c r="F110" s="28"/>
      <c r="G110" s="28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42"/>
      <c r="BF110" s="42"/>
      <c r="BG110" s="42"/>
      <c r="BH110" s="42"/>
    </row>
    <row r="111" spans="1:60" ht="15">
      <c r="A111" s="12">
        <f t="shared" si="3"/>
      </c>
      <c r="B111" s="12" t="s">
        <v>98</v>
      </c>
      <c r="C111" s="12" t="s">
        <v>182</v>
      </c>
      <c r="D111" s="28" t="s">
        <v>32</v>
      </c>
      <c r="E111" s="29"/>
      <c r="F111" s="28"/>
      <c r="G111" s="28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42"/>
      <c r="BC111" s="42"/>
      <c r="BD111" s="42"/>
      <c r="BE111" s="42"/>
      <c r="BF111" s="42"/>
      <c r="BG111" s="42"/>
      <c r="BH111" s="42"/>
    </row>
    <row r="112" spans="1:60" ht="15">
      <c r="A112" s="12">
        <f t="shared" si="3"/>
      </c>
      <c r="B112" s="12" t="s">
        <v>99</v>
      </c>
      <c r="C112" s="12" t="s">
        <v>183</v>
      </c>
      <c r="D112" s="28" t="s">
        <v>32</v>
      </c>
      <c r="E112" s="29"/>
      <c r="F112" s="28"/>
      <c r="G112" s="28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42"/>
      <c r="BF112" s="42"/>
      <c r="BG112" s="42"/>
      <c r="BH112" s="42"/>
    </row>
    <row r="113" spans="1:60" ht="15">
      <c r="A113" s="12">
        <f t="shared" si="3"/>
      </c>
      <c r="B113" s="12" t="s">
        <v>253</v>
      </c>
      <c r="C113" s="12" t="s">
        <v>254</v>
      </c>
      <c r="D113" s="28" t="s">
        <v>32</v>
      </c>
      <c r="E113" s="29"/>
      <c r="F113" s="28"/>
      <c r="G113" s="28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42"/>
      <c r="BF113" s="42"/>
      <c r="BG113" s="42"/>
      <c r="BH113" s="42"/>
    </row>
    <row r="114" spans="1:60" ht="15">
      <c r="A114" s="12">
        <f t="shared" si="3"/>
      </c>
      <c r="B114" s="12" t="s">
        <v>289</v>
      </c>
      <c r="C114" s="12" t="s">
        <v>290</v>
      </c>
      <c r="D114" s="28" t="s">
        <v>32</v>
      </c>
      <c r="E114" s="29"/>
      <c r="F114" s="28"/>
      <c r="G114" s="28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42"/>
      <c r="BF114" s="42"/>
      <c r="BG114" s="42"/>
      <c r="BH114" s="42"/>
    </row>
    <row r="115" spans="1:60" ht="15">
      <c r="A115" s="12">
        <f t="shared" si="3"/>
      </c>
      <c r="B115" s="12" t="s">
        <v>255</v>
      </c>
      <c r="C115" s="12" t="s">
        <v>256</v>
      </c>
      <c r="D115" s="28" t="s">
        <v>32</v>
      </c>
      <c r="E115" s="29"/>
      <c r="F115" s="28"/>
      <c r="G115" s="28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42"/>
      <c r="BF115" s="42"/>
      <c r="BG115" s="42"/>
      <c r="BH115" s="42"/>
    </row>
    <row r="116" spans="1:60" ht="15">
      <c r="A116" s="12">
        <f t="shared" si="3"/>
      </c>
      <c r="B116" s="12" t="s">
        <v>118</v>
      </c>
      <c r="C116" s="12" t="s">
        <v>184</v>
      </c>
      <c r="D116" s="28" t="s">
        <v>32</v>
      </c>
      <c r="E116" s="29"/>
      <c r="F116" s="28"/>
      <c r="G116" s="28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42"/>
      <c r="BC116" s="42"/>
      <c r="BD116" s="42"/>
      <c r="BE116" s="42"/>
      <c r="BF116" s="42"/>
      <c r="BG116" s="42"/>
      <c r="BH116" s="42"/>
    </row>
    <row r="117" spans="1:60" ht="15">
      <c r="A117" s="12">
        <f t="shared" si="3"/>
      </c>
      <c r="B117" s="12" t="s">
        <v>97</v>
      </c>
      <c r="C117" s="12" t="s">
        <v>185</v>
      </c>
      <c r="D117" s="28" t="s">
        <v>32</v>
      </c>
      <c r="E117" s="29"/>
      <c r="F117" s="28"/>
      <c r="G117" s="28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42"/>
      <c r="BC117" s="42"/>
      <c r="BD117" s="42"/>
      <c r="BE117" s="42"/>
      <c r="BF117" s="42"/>
      <c r="BG117" s="42"/>
      <c r="BH117" s="42"/>
    </row>
    <row r="118" spans="1:60" ht="15">
      <c r="A118" s="12">
        <f t="shared" si="3"/>
      </c>
      <c r="B118" s="12" t="s">
        <v>205</v>
      </c>
      <c r="C118" s="12" t="s">
        <v>206</v>
      </c>
      <c r="D118" s="28" t="s">
        <v>32</v>
      </c>
      <c r="E118" s="29"/>
      <c r="F118" s="28"/>
      <c r="G118" s="28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42"/>
      <c r="BF118" s="42"/>
      <c r="BG118" s="42"/>
      <c r="BH118" s="42"/>
    </row>
    <row r="119" spans="1:60" ht="15">
      <c r="A119" s="12">
        <f t="shared" si="3"/>
      </c>
      <c r="B119" s="12" t="s">
        <v>202</v>
      </c>
      <c r="C119" s="12" t="s">
        <v>260</v>
      </c>
      <c r="D119" s="28" t="s">
        <v>32</v>
      </c>
      <c r="E119" s="29"/>
      <c r="F119" s="28"/>
      <c r="G119" s="28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42"/>
      <c r="BF119" s="42"/>
      <c r="BG119" s="42"/>
      <c r="BH119" s="42"/>
    </row>
    <row r="120" spans="1:60" ht="15">
      <c r="A120" s="12">
        <f t="shared" si="3"/>
      </c>
      <c r="B120" s="12" t="s">
        <v>94</v>
      </c>
      <c r="C120" s="12" t="s">
        <v>244</v>
      </c>
      <c r="D120" s="28" t="s">
        <v>32</v>
      </c>
      <c r="E120" s="29"/>
      <c r="F120" s="28"/>
      <c r="G120" s="28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12">
        <f t="shared" si="3"/>
      </c>
      <c r="B121" s="12" t="s">
        <v>105</v>
      </c>
      <c r="C121" s="12" t="s">
        <v>143</v>
      </c>
      <c r="D121" s="28" t="s">
        <v>32</v>
      </c>
      <c r="E121" s="29"/>
      <c r="F121" s="28"/>
      <c r="G121" s="28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42"/>
      <c r="BF121" s="42"/>
      <c r="BG121" s="42"/>
      <c r="BH121" s="42"/>
    </row>
    <row r="122" spans="1:60" ht="15">
      <c r="A122" s="12">
        <f t="shared" si="3"/>
      </c>
      <c r="B122" s="12" t="s">
        <v>102</v>
      </c>
      <c r="C122" s="12" t="s">
        <v>186</v>
      </c>
      <c r="D122" s="28" t="s">
        <v>32</v>
      </c>
      <c r="E122" s="29"/>
      <c r="F122" s="28"/>
      <c r="G122" s="28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42"/>
      <c r="BC122" s="42"/>
      <c r="BD122" s="42"/>
      <c r="BE122" s="42"/>
      <c r="BF122" s="42"/>
      <c r="BG122" s="42"/>
      <c r="BH122" s="42"/>
    </row>
    <row r="123" spans="1:60" ht="15">
      <c r="A123" s="12">
        <f t="shared" si="3"/>
      </c>
      <c r="B123" s="12" t="s">
        <v>103</v>
      </c>
      <c r="C123" s="12" t="s">
        <v>187</v>
      </c>
      <c r="D123" s="28" t="s">
        <v>32</v>
      </c>
      <c r="E123" s="29"/>
      <c r="F123" s="28"/>
      <c r="G123" s="28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42"/>
      <c r="BF123" s="42"/>
      <c r="BG123" s="42"/>
      <c r="BH123" s="42"/>
    </row>
    <row r="124" spans="1:60" ht="15">
      <c r="A124" s="12">
        <f t="shared" si="3"/>
      </c>
      <c r="B124" s="12" t="s">
        <v>257</v>
      </c>
      <c r="C124" s="12" t="s">
        <v>258</v>
      </c>
      <c r="D124" s="28" t="s">
        <v>32</v>
      </c>
      <c r="E124" s="29"/>
      <c r="F124" s="28"/>
      <c r="G124" s="28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42"/>
      <c r="BF124" s="42"/>
      <c r="BG124" s="42"/>
      <c r="BH124" s="42"/>
    </row>
    <row r="125" spans="1:60" ht="15">
      <c r="A125" s="12">
        <f t="shared" si="3"/>
      </c>
      <c r="B125" s="12" t="s">
        <v>96</v>
      </c>
      <c r="C125" s="12" t="s">
        <v>188</v>
      </c>
      <c r="D125" s="28" t="s">
        <v>32</v>
      </c>
      <c r="E125" s="29"/>
      <c r="F125" s="28"/>
      <c r="G125" s="28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42"/>
      <c r="BC125" s="42"/>
      <c r="BD125" s="42"/>
      <c r="BE125" s="42"/>
      <c r="BF125" s="42"/>
      <c r="BG125" s="42"/>
      <c r="BH125" s="42"/>
    </row>
    <row r="126" spans="1:60" ht="15">
      <c r="A126" s="12">
        <f t="shared" si="3"/>
      </c>
      <c r="B126" s="12" t="s">
        <v>100</v>
      </c>
      <c r="C126" s="12" t="s">
        <v>189</v>
      </c>
      <c r="D126" s="28" t="s">
        <v>32</v>
      </c>
      <c r="E126" s="29"/>
      <c r="F126" s="28"/>
      <c r="G126" s="28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42"/>
      <c r="BF126" s="42"/>
      <c r="BG126" s="42"/>
      <c r="BH126" s="42"/>
    </row>
    <row r="127" spans="1:60" ht="15">
      <c r="A127" s="12">
        <f t="shared" si="3"/>
      </c>
      <c r="B127" s="12" t="s">
        <v>291</v>
      </c>
      <c r="C127" s="12" t="s">
        <v>292</v>
      </c>
      <c r="D127" s="28" t="s">
        <v>32</v>
      </c>
      <c r="E127" s="29"/>
      <c r="F127" s="28"/>
      <c r="G127" s="28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42"/>
      <c r="BC127" s="42"/>
      <c r="BD127" s="42"/>
      <c r="BE127" s="42"/>
      <c r="BF127" s="42"/>
      <c r="BG127" s="42"/>
      <c r="BH127" s="42"/>
    </row>
    <row r="128" spans="1:60" ht="15">
      <c r="A128" s="12">
        <f t="shared" si="3"/>
      </c>
      <c r="B128" s="12" t="s">
        <v>104</v>
      </c>
      <c r="C128" s="12" t="s">
        <v>190</v>
      </c>
      <c r="D128" s="28" t="s">
        <v>32</v>
      </c>
      <c r="E128" s="29"/>
      <c r="F128" s="28"/>
      <c r="G128" s="28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12">
        <f t="shared" si="3"/>
      </c>
      <c r="B129" s="12" t="s">
        <v>101</v>
      </c>
      <c r="C129" s="12" t="s">
        <v>191</v>
      </c>
      <c r="D129" s="28" t="s">
        <v>32</v>
      </c>
      <c r="E129" s="29"/>
      <c r="F129" s="28"/>
      <c r="G129" s="28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12">
        <f t="shared" si="3"/>
      </c>
      <c r="B130" s="12" t="s">
        <v>207</v>
      </c>
      <c r="C130" s="12" t="s">
        <v>208</v>
      </c>
      <c r="D130" s="28" t="s">
        <v>32</v>
      </c>
      <c r="E130" s="29"/>
      <c r="F130" s="28"/>
      <c r="G130" s="28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42"/>
      <c r="BC130" s="42"/>
      <c r="BD130" s="42"/>
      <c r="BE130" s="42"/>
      <c r="BF130" s="42"/>
      <c r="BG130" s="42"/>
      <c r="BH130" s="42"/>
    </row>
    <row r="131" spans="1:60" ht="15">
      <c r="A131" s="12">
        <f t="shared" si="3"/>
      </c>
      <c r="B131" s="12" t="s">
        <v>106</v>
      </c>
      <c r="C131" s="12" t="s">
        <v>192</v>
      </c>
      <c r="D131" s="28" t="s">
        <v>32</v>
      </c>
      <c r="E131" s="29"/>
      <c r="F131" s="28"/>
      <c r="G131" s="28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42"/>
      <c r="BF131" s="42"/>
      <c r="BG131" s="42"/>
      <c r="BH131" s="42"/>
    </row>
    <row r="132" spans="1:60" ht="15">
      <c r="A132" s="12">
        <f t="shared" si="3"/>
      </c>
      <c r="B132" s="12" t="s">
        <v>259</v>
      </c>
      <c r="C132" s="12" t="s">
        <v>301</v>
      </c>
      <c r="D132" s="28" t="s">
        <v>32</v>
      </c>
      <c r="E132" s="29"/>
      <c r="F132" s="28"/>
      <c r="G132" s="28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42"/>
      <c r="BF132" s="42"/>
      <c r="BG132" s="42"/>
      <c r="BH132" s="42"/>
    </row>
    <row r="133" spans="1:60" ht="15">
      <c r="A133" s="12">
        <f t="shared" si="3"/>
      </c>
      <c r="B133" s="12" t="s">
        <v>313</v>
      </c>
      <c r="C133" s="12">
        <v>0</v>
      </c>
      <c r="D133" s="28">
        <v>0</v>
      </c>
      <c r="E133" s="29"/>
      <c r="F133" s="28"/>
      <c r="G133" s="28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2024-05-18T04:36:22Z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